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50" windowHeight="4560"/>
  </bookViews>
  <sheets>
    <sheet name="ортаңғы топ" sheetId="3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3" l="1"/>
  <c r="E44" i="3"/>
  <c r="E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I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J40" i="3" s="1"/>
  <c r="EK39" i="3"/>
  <c r="EL39" i="3"/>
  <c r="EL40" i="3" s="1"/>
  <c r="EM39" i="3"/>
  <c r="EM40" i="3" s="1"/>
  <c r="EN39" i="3"/>
  <c r="EO39" i="3"/>
  <c r="EP39" i="3"/>
  <c r="EP40" i="3" s="1"/>
  <c r="EQ39" i="3"/>
  <c r="ER39" i="3"/>
  <c r="ES39" i="3"/>
  <c r="ES40" i="3" s="1"/>
  <c r="ET39" i="3"/>
  <c r="EU39" i="3"/>
  <c r="EV39" i="3"/>
  <c r="EV40" i="3" s="1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52" i="3" l="1"/>
  <c r="D61" i="3"/>
  <c r="E61" i="3" s="1"/>
  <c r="D45" i="3"/>
  <c r="D51" i="3"/>
  <c r="D44" i="3"/>
  <c r="D43" i="3"/>
  <c r="D60" i="3"/>
  <c r="D57" i="3"/>
  <c r="D47" i="3"/>
  <c r="D59" i="3"/>
  <c r="D56" i="3"/>
  <c r="D55" i="3"/>
  <c r="D49" i="3"/>
  <c r="D48" i="3"/>
  <c r="D53" i="3"/>
  <c r="E58" i="3" l="1"/>
  <c r="E54" i="3"/>
  <c r="E46" i="3"/>
  <c r="D58" i="3"/>
  <c r="D54" i="3"/>
  <c r="D46" i="3"/>
  <c r="E50" i="3"/>
  <c r="D50" i="3"/>
  <c r="D62" i="3" l="1"/>
  <c r="E62" i="3"/>
</calcChain>
</file>

<file path=xl/sharedStrings.xml><?xml version="1.0" encoding="utf-8"?>
<sst xmlns="http://schemas.openxmlformats.org/spreadsheetml/2006/main" count="339" uniqueCount="306">
  <si>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</si>
  <si>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</si>
  <si>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</si>
  <si>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</si>
  <si>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</si>
  <si>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</si>
  <si>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</si>
  <si>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</si>
  <si>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</si>
  <si>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</si>
  <si>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</si>
  <si>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</si>
  <si>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</si>
  <si>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</si>
  <si>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</si>
  <si>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</si>
  <si>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</si>
  <si>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</si>
  <si>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</si>
  <si>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</si>
  <si>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</si>
  <si>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</si>
  <si>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</si>
  <si>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</si>
  <si>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</si>
  <si>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</si>
  <si>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</si>
  <si>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</si>
  <si>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</si>
  <si>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</si>
  <si>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</si>
  <si>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</si>
  <si>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</si>
  <si>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</si>
  <si>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</si>
  <si>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</si>
  <si>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</si>
  <si>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</si>
  <si>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</si>
  <si>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</si>
  <si>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</si>
  <si>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</si>
  <si>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</si>
  <si>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</si>
  <si>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</si>
  <si>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</si>
  <si>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</si>
  <si>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</si>
  <si>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</si>
  <si>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</si>
  <si>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</si>
  <si>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</si>
  <si>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</si>
  <si>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</si>
  <si>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</si>
  <si>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</si>
  <si>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</si>
  <si>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</si>
  <si>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</si>
  <si>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</si>
  <si>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</si>
  <si>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</si>
  <si>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</si>
  <si>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</si>
  <si>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</si>
  <si>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</si>
  <si>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</si>
  <si>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</si>
  <si>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</si>
  <si>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</si>
  <si>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</si>
  <si>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</si>
  <si>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</si>
  <si>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</si>
  <si>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</si>
  <si>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</si>
  <si>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</si>
  <si>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</si>
  <si>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</si>
  <si>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</si>
  <si>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</si>
  <si>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</si>
  <si>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</si>
  <si>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</si>
  <si>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</si>
  <si>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</si>
  <si>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</si>
  <si>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</si>
  <si>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</si>
  <si>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</si>
  <si>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</si>
  <si>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</si>
  <si>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</si>
  <si>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</si>
  <si>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</si>
  <si>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</si>
  <si>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</si>
  <si>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</si>
  <si>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</si>
  <si>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</si>
  <si>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</si>
  <si>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</si>
  <si>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</si>
  <si>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</si>
  <si>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</si>
  <si>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</si>
  <si>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</si>
  <si>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</si>
  <si>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</si>
  <si>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</si>
  <si>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</si>
  <si>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</si>
  <si>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</si>
  <si>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</si>
  <si>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</si>
  <si>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</si>
  <si>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</si>
  <si>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</si>
  <si>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</si>
  <si>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</si>
  <si>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</si>
  <si>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</si>
  <si>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</si>
  <si>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</si>
  <si>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</si>
  <si>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</si>
  <si>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</si>
  <si>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</si>
  <si>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</si>
  <si>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</si>
  <si>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</si>
  <si>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</si>
  <si>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</si>
  <si>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</si>
  <si>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</si>
  <si>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</si>
  <si>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</si>
  <si>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</si>
  <si>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</si>
  <si>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</si>
  <si>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</si>
  <si>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</si>
  <si>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</si>
  <si>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</si>
  <si>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</si>
  <si>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</si>
  <si>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</si>
  <si>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</si>
  <si>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</si>
  <si>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</si>
  <si>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</si>
  <si>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</si>
  <si>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</si>
  <si>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</si>
  <si>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</si>
  <si>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</si>
  <si>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</si>
  <si>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</si>
  <si>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</si>
  <si>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</si>
  <si>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</si>
  <si>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</si>
  <si>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</si>
  <si>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</si>
  <si>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</si>
  <si>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</si>
  <si>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</si>
  <si>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</si>
  <si>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</si>
  <si>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</si>
  <si>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</si>
  <si>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</si>
  <si>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</si>
  <si>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</si>
  <si>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</si>
  <si>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</si>
  <si>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</si>
  <si>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</si>
  <si>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</si>
  <si>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</si>
  <si>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</si>
  <si>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</si>
  <si>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</si>
  <si>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</si>
  <si>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</si>
  <si>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</si>
  <si>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</si>
  <si>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</si>
  <si>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</si>
  <si>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</si>
  <si>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</si>
  <si>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</si>
  <si>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</si>
  <si>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</si>
  <si>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</si>
  <si>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</si>
  <si>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</si>
  <si>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</si>
  <si>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</si>
  <si>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</si>
  <si>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</si>
  <si>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</si>
  <si>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</si>
  <si>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</si>
  <si>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</si>
  <si>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</si>
  <si>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</si>
  <si>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</si>
  <si>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</si>
  <si>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</si>
  <si>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</si>
  <si>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</si>
  <si>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</si>
  <si>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</si>
  <si>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</si>
  <si>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</si>
  <si>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</si>
  <si>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</si>
  <si>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</si>
  <si>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</si>
  <si>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</si>
  <si>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</si>
  <si>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</si>
  <si>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</si>
  <si>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</si>
  <si>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</si>
  <si>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</si>
  <si>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</si>
  <si>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</si>
  <si>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</si>
  <si>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</si>
  <si>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</si>
  <si>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</si>
  <si>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</si>
  <si>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</si>
  <si>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</si>
  <si>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</si>
  <si>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</si>
  <si>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</si>
  <si>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</si>
  <si>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</si>
  <si>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</si>
  <si>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</si>
  <si>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</si>
  <si>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</si>
  <si>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</si>
  <si>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</si>
  <si>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</si>
  <si>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</si>
  <si>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</si>
  <si>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</si>
  <si>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</si>
  <si>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</si>
  <si>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</si>
  <si>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</si>
  <si>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</si>
  <si>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</si>
  <si>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</si>
  <si>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</si>
  <si>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</si>
  <si>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</si>
  <si>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</si>
  <si>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</si>
  <si>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</si>
  <si>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</si>
  <si>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</si>
  <si>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</si>
  <si>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</si>
  <si>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</si>
  <si>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</si>
  <si>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</si>
  <si>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</si>
  <si>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</si>
  <si>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</si>
  <si>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</si>
  <si>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</si>
  <si>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</si>
  <si>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</si>
  <si>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</si>
  <si>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</si>
  <si>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</si>
  <si>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</si>
  <si>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</si>
  <si>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</si>
  <si>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</si>
  <si>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</si>
  <si>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</si>
  <si>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</si>
  <si>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</si>
  <si>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</si>
  <si>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</si>
  <si>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</si>
  <si>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</si>
  <si>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</si>
  <si>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</si>
  <si>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</si>
  <si>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</si>
  <si>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</si>
  <si>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</si>
  <si>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</si>
  <si>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</si>
  <si>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</si>
  <si>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</si>
  <si>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</si>
  <si>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Ортаңғы жас тобына арналған (3 жастағы балалар) бақылау парағы</t>
  </si>
  <si>
    <t xml:space="preserve">                                  Оқу жылы: 2023-2024      Топ: "Жауқазын" ересек Өткізу кезеңі: бастапқы    Өткізу мерзімі:1-10қыркүйек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</si>
</sst>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Font="1" applyBorder="1" applyAlignment="1">
      <alignment horizontal="center"/>
    </xf>
    <xf numFmtId="0" fontId="15" fillId="3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88;&#1091;/Downloads/&#1073;&#1072;&#1083;&#1076;&#1099;&#1088;&#1171;&#1072;&#1085;%20&#1073;&#1073;%20&#1090;&#1241;&#1088;&#1073;&#1080;&#1077;&#1083;&#1077;&#1085;&#1091;&#1096;&#1110;%203-&#1179;&#1086;&#1089;&#1099;&#1084;&#1096;&#1072;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3"/>
      <sheetName val="2023-2024"/>
      <sheetName val="2024-2025"/>
    </sheetNames>
    <sheetDataSet>
      <sheetData sheetId="0"/>
      <sheetData sheetId="1">
        <row r="5">
          <cell r="C5" t="str">
            <v>Шайғазы Айсана Қуанбекқызы</v>
          </cell>
        </row>
        <row r="6">
          <cell r="C6" t="str">
            <v xml:space="preserve">Сағидолла Шахназ </v>
          </cell>
        </row>
        <row r="7">
          <cell r="C7" t="str">
            <v>Шынболатұлы Аңсар</v>
          </cell>
        </row>
        <row r="8">
          <cell r="C8" t="str">
            <v>Айбекқызы Айжан</v>
          </cell>
        </row>
        <row r="9">
          <cell r="C9" t="str">
            <v>Болатбекұлы Әли</v>
          </cell>
        </row>
        <row r="10">
          <cell r="C10" t="str">
            <v>Ардақ Көзайым</v>
          </cell>
        </row>
        <row r="11">
          <cell r="C11" t="str">
            <v>Ерланұлы Жігерхан</v>
          </cell>
        </row>
        <row r="12">
          <cell r="C12" t="str">
            <v>Қазбек Гүлнұр Нұрланқызы</v>
          </cell>
        </row>
        <row r="13">
          <cell r="C13" t="str">
            <v xml:space="preserve">Сәндібек Иманәлі </v>
          </cell>
        </row>
        <row r="14">
          <cell r="C14" t="str">
            <v xml:space="preserve">Жеткерген Ержігіт </v>
          </cell>
        </row>
        <row r="15">
          <cell r="C15" t="str">
            <v>Бағланұлы Нұрислам</v>
          </cell>
        </row>
        <row r="16">
          <cell r="C16" t="str">
            <v>Тұрабай Қолғанат Қайратұлы</v>
          </cell>
        </row>
        <row r="17">
          <cell r="C17" t="str">
            <v>Рзабеков Рамазан Нұркенұлы</v>
          </cell>
        </row>
        <row r="18">
          <cell r="C18" t="str">
            <v>Қуаныш Мирас Беркінұлы</v>
          </cell>
        </row>
        <row r="19">
          <cell r="C19" t="str">
            <v>Ерғазы Айбибі Советұланқызы</v>
          </cell>
        </row>
        <row r="20">
          <cell r="C20" t="str">
            <v>Қабаш Айсұлу Айдынқызы</v>
          </cell>
        </row>
        <row r="21">
          <cell r="C21" t="str">
            <v>Мергенбай Азима Азаматқызы</v>
          </cell>
        </row>
        <row r="22">
          <cell r="C22" t="str">
            <v>Елемес Әлинұр Еркебұланұлы</v>
          </cell>
        </row>
        <row r="23">
          <cell r="C23" t="str">
            <v>Мұрат Көзайым Ринатқызы</v>
          </cell>
        </row>
        <row r="24">
          <cell r="C24" t="str">
            <v>Манас Бегімсұлу</v>
          </cell>
        </row>
        <row r="25">
          <cell r="C25" t="str">
            <v>Ринатқызы Айым</v>
          </cell>
        </row>
        <row r="26">
          <cell r="C26" t="str">
            <v>Смағұл Саян Мейіржанұлы</v>
          </cell>
        </row>
        <row r="27">
          <cell r="C27" t="str">
            <v>Жолдыбай Иманәли Қайсарұлы</v>
          </cell>
        </row>
        <row r="28">
          <cell r="C28" t="str">
            <v>Мирхан Ханшайым Абылайханқызы</v>
          </cell>
        </row>
        <row r="29">
          <cell r="C29" t="str">
            <v>Махай Бибарыс Азаматұлы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98" zoomScaleNormal="98" workbookViewId="0">
      <selection activeCell="F50" sqref="F50"/>
    </sheetView>
  </sheetViews>
  <sheetFormatPr defaultRowHeight="14.5" x14ac:dyDescent="0.35"/>
  <cols>
    <col min="1" max="1" width="8.7265625" style="48"/>
    <col min="2" max="2" width="30.26953125" customWidth="1"/>
  </cols>
  <sheetData>
    <row r="1" spans="1:254" ht="15.5" x14ac:dyDescent="0.35">
      <c r="A1" s="44" t="s">
        <v>31</v>
      </c>
      <c r="B1" s="6" t="s">
        <v>304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 x14ac:dyDescent="0.35">
      <c r="A2" s="24" t="s">
        <v>305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/>
      <c r="S2" s="3"/>
      <c r="T2" s="3"/>
      <c r="U2" s="3"/>
      <c r="V2" s="3"/>
    </row>
    <row r="3" spans="1:254" ht="15.5" x14ac:dyDescent="0.35">
      <c r="A3" s="4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5">
      <c r="A4" s="46" t="s">
        <v>0</v>
      </c>
      <c r="B4" s="30" t="s">
        <v>1</v>
      </c>
      <c r="C4" s="31" t="s">
        <v>13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32" t="s">
        <v>21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8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4" t="s">
        <v>28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5">
      <c r="A5" s="46"/>
      <c r="B5" s="30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102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3" t="s">
        <v>103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32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41" t="s">
        <v>269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33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34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26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29" t="s">
        <v>29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t="15.5" hidden="1" x14ac:dyDescent="0.35">
      <c r="A6" s="46"/>
      <c r="B6" s="30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4"/>
      <c r="S6" s="4"/>
      <c r="T6" s="4"/>
      <c r="U6" s="4"/>
      <c r="V6" s="4"/>
      <c r="W6" s="4"/>
      <c r="X6" s="4"/>
      <c r="Y6" s="4"/>
      <c r="Z6" s="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6"/>
      <c r="B7" s="3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4"/>
      <c r="S7" s="4"/>
      <c r="T7" s="4"/>
      <c r="U7" s="4"/>
      <c r="V7" s="4"/>
      <c r="W7" s="4"/>
      <c r="X7" s="4"/>
      <c r="Y7" s="4"/>
      <c r="Z7" s="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6"/>
      <c r="B8" s="3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4"/>
      <c r="S8" s="4"/>
      <c r="T8" s="4"/>
      <c r="U8" s="4"/>
      <c r="V8" s="4"/>
      <c r="W8" s="4"/>
      <c r="X8" s="4"/>
      <c r="Y8" s="4"/>
      <c r="Z8" s="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6"/>
      <c r="B9" s="30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4"/>
      <c r="S9" s="4"/>
      <c r="T9" s="4"/>
      <c r="U9" s="4"/>
      <c r="V9" s="4"/>
      <c r="W9" s="4"/>
      <c r="X9" s="4"/>
      <c r="Y9" s="4"/>
      <c r="Z9" s="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6"/>
      <c r="B10" s="3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4"/>
      <c r="S10" s="4"/>
      <c r="T10" s="4"/>
      <c r="U10" s="4"/>
      <c r="V10" s="4"/>
      <c r="W10" s="4"/>
      <c r="X10" s="4"/>
      <c r="Y10" s="4"/>
      <c r="Z10" s="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6"/>
      <c r="B11" s="30"/>
      <c r="C11" s="33" t="s">
        <v>51</v>
      </c>
      <c r="D11" s="33" t="s">
        <v>5</v>
      </c>
      <c r="E11" s="33" t="s">
        <v>6</v>
      </c>
      <c r="F11" s="33" t="s">
        <v>90</v>
      </c>
      <c r="G11" s="33" t="s">
        <v>7</v>
      </c>
      <c r="H11" s="33" t="s">
        <v>8</v>
      </c>
      <c r="I11" s="33" t="s">
        <v>52</v>
      </c>
      <c r="J11" s="33" t="s">
        <v>9</v>
      </c>
      <c r="K11" s="33" t="s">
        <v>10</v>
      </c>
      <c r="L11" s="33" t="s">
        <v>53</v>
      </c>
      <c r="M11" s="33" t="s">
        <v>9</v>
      </c>
      <c r="N11" s="33" t="s">
        <v>10</v>
      </c>
      <c r="O11" s="33" t="s">
        <v>54</v>
      </c>
      <c r="P11" s="33" t="s">
        <v>11</v>
      </c>
      <c r="Q11" s="33" t="s">
        <v>4</v>
      </c>
      <c r="R11" s="33" t="s">
        <v>55</v>
      </c>
      <c r="S11" s="33"/>
      <c r="T11" s="33"/>
      <c r="U11" s="33" t="s">
        <v>228</v>
      </c>
      <c r="V11" s="33"/>
      <c r="W11" s="33"/>
      <c r="X11" s="33" t="s">
        <v>229</v>
      </c>
      <c r="Y11" s="33"/>
      <c r="Z11" s="33"/>
      <c r="AA11" s="29" t="s">
        <v>230</v>
      </c>
      <c r="AB11" s="29"/>
      <c r="AC11" s="29"/>
      <c r="AD11" s="33" t="s">
        <v>56</v>
      </c>
      <c r="AE11" s="33"/>
      <c r="AF11" s="33"/>
      <c r="AG11" s="33" t="s">
        <v>57</v>
      </c>
      <c r="AH11" s="33"/>
      <c r="AI11" s="33"/>
      <c r="AJ11" s="29" t="s">
        <v>58</v>
      </c>
      <c r="AK11" s="29"/>
      <c r="AL11" s="29"/>
      <c r="AM11" s="33" t="s">
        <v>59</v>
      </c>
      <c r="AN11" s="33"/>
      <c r="AO11" s="33"/>
      <c r="AP11" s="33" t="s">
        <v>60</v>
      </c>
      <c r="AQ11" s="33"/>
      <c r="AR11" s="33"/>
      <c r="AS11" s="33" t="s">
        <v>61</v>
      </c>
      <c r="AT11" s="33"/>
      <c r="AU11" s="33"/>
      <c r="AV11" s="33" t="s">
        <v>62</v>
      </c>
      <c r="AW11" s="33"/>
      <c r="AX11" s="33"/>
      <c r="AY11" s="33" t="s">
        <v>91</v>
      </c>
      <c r="AZ11" s="33"/>
      <c r="BA11" s="33"/>
      <c r="BB11" s="33" t="s">
        <v>63</v>
      </c>
      <c r="BC11" s="33"/>
      <c r="BD11" s="33"/>
      <c r="BE11" s="33" t="s">
        <v>252</v>
      </c>
      <c r="BF11" s="33"/>
      <c r="BG11" s="33"/>
      <c r="BH11" s="33" t="s">
        <v>64</v>
      </c>
      <c r="BI11" s="33"/>
      <c r="BJ11" s="33"/>
      <c r="BK11" s="29" t="s">
        <v>65</v>
      </c>
      <c r="BL11" s="29"/>
      <c r="BM11" s="29"/>
      <c r="BN11" s="29" t="s">
        <v>92</v>
      </c>
      <c r="BO11" s="29"/>
      <c r="BP11" s="29"/>
      <c r="BQ11" s="29" t="s">
        <v>66</v>
      </c>
      <c r="BR11" s="29"/>
      <c r="BS11" s="29"/>
      <c r="BT11" s="29" t="s">
        <v>67</v>
      </c>
      <c r="BU11" s="29"/>
      <c r="BV11" s="29"/>
      <c r="BW11" s="29" t="s">
        <v>68</v>
      </c>
      <c r="BX11" s="29"/>
      <c r="BY11" s="29"/>
      <c r="BZ11" s="29" t="s">
        <v>69</v>
      </c>
      <c r="CA11" s="29"/>
      <c r="CB11" s="29"/>
      <c r="CC11" s="29" t="s">
        <v>93</v>
      </c>
      <c r="CD11" s="29"/>
      <c r="CE11" s="29"/>
      <c r="CF11" s="29" t="s">
        <v>70</v>
      </c>
      <c r="CG11" s="29"/>
      <c r="CH11" s="29"/>
      <c r="CI11" s="29" t="s">
        <v>71</v>
      </c>
      <c r="CJ11" s="29"/>
      <c r="CK11" s="29"/>
      <c r="CL11" s="29" t="s">
        <v>72</v>
      </c>
      <c r="CM11" s="29"/>
      <c r="CN11" s="29"/>
      <c r="CO11" s="29" t="s">
        <v>73</v>
      </c>
      <c r="CP11" s="29"/>
      <c r="CQ11" s="29"/>
      <c r="CR11" s="29" t="s">
        <v>74</v>
      </c>
      <c r="CS11" s="29"/>
      <c r="CT11" s="29"/>
      <c r="CU11" s="29" t="s">
        <v>75</v>
      </c>
      <c r="CV11" s="29"/>
      <c r="CW11" s="29"/>
      <c r="CX11" s="29" t="s">
        <v>76</v>
      </c>
      <c r="CY11" s="29"/>
      <c r="CZ11" s="29"/>
      <c r="DA11" s="29" t="s">
        <v>77</v>
      </c>
      <c r="DB11" s="29"/>
      <c r="DC11" s="29"/>
      <c r="DD11" s="29" t="s">
        <v>78</v>
      </c>
      <c r="DE11" s="29"/>
      <c r="DF11" s="29"/>
      <c r="DG11" s="29" t="s">
        <v>94</v>
      </c>
      <c r="DH11" s="29"/>
      <c r="DI11" s="29"/>
      <c r="DJ11" s="29" t="s">
        <v>79</v>
      </c>
      <c r="DK11" s="29"/>
      <c r="DL11" s="29"/>
      <c r="DM11" s="29" t="s">
        <v>80</v>
      </c>
      <c r="DN11" s="29"/>
      <c r="DO11" s="29"/>
      <c r="DP11" s="29" t="s">
        <v>81</v>
      </c>
      <c r="DQ11" s="29"/>
      <c r="DR11" s="29"/>
      <c r="DS11" s="29" t="s">
        <v>82</v>
      </c>
      <c r="DT11" s="29"/>
      <c r="DU11" s="29"/>
      <c r="DV11" s="29" t="s">
        <v>83</v>
      </c>
      <c r="DW11" s="29"/>
      <c r="DX11" s="29"/>
      <c r="DY11" s="29" t="s">
        <v>84</v>
      </c>
      <c r="DZ11" s="29"/>
      <c r="EA11" s="29"/>
      <c r="EB11" s="29" t="s">
        <v>85</v>
      </c>
      <c r="EC11" s="29"/>
      <c r="ED11" s="29"/>
      <c r="EE11" s="29" t="s">
        <v>95</v>
      </c>
      <c r="EF11" s="29"/>
      <c r="EG11" s="29"/>
      <c r="EH11" s="29" t="s">
        <v>96</v>
      </c>
      <c r="EI11" s="29"/>
      <c r="EJ11" s="29"/>
      <c r="EK11" s="29" t="s">
        <v>97</v>
      </c>
      <c r="EL11" s="29"/>
      <c r="EM11" s="29"/>
      <c r="EN11" s="29" t="s">
        <v>98</v>
      </c>
      <c r="EO11" s="29"/>
      <c r="EP11" s="29"/>
      <c r="EQ11" s="29" t="s">
        <v>99</v>
      </c>
      <c r="ER11" s="29"/>
      <c r="ES11" s="29"/>
      <c r="ET11" s="29" t="s">
        <v>100</v>
      </c>
      <c r="EU11" s="29"/>
      <c r="EV11" s="29"/>
      <c r="EW11" s="29" t="s">
        <v>86</v>
      </c>
      <c r="EX11" s="29"/>
      <c r="EY11" s="29"/>
      <c r="EZ11" s="29" t="s">
        <v>101</v>
      </c>
      <c r="FA11" s="29"/>
      <c r="FB11" s="29"/>
      <c r="FC11" s="29" t="s">
        <v>87</v>
      </c>
      <c r="FD11" s="29"/>
      <c r="FE11" s="29"/>
      <c r="FF11" s="29" t="s">
        <v>88</v>
      </c>
      <c r="FG11" s="29"/>
      <c r="FH11" s="29"/>
      <c r="FI11" s="29" t="s">
        <v>89</v>
      </c>
      <c r="FJ11" s="29"/>
      <c r="FK11" s="29"/>
    </row>
    <row r="12" spans="1:254" ht="79.5" customHeight="1" x14ac:dyDescent="0.35">
      <c r="A12" s="46"/>
      <c r="B12" s="30"/>
      <c r="C12" s="23" t="s">
        <v>210</v>
      </c>
      <c r="D12" s="23"/>
      <c r="E12" s="23"/>
      <c r="F12" s="23" t="s">
        <v>214</v>
      </c>
      <c r="G12" s="23"/>
      <c r="H12" s="23"/>
      <c r="I12" s="23" t="s">
        <v>218</v>
      </c>
      <c r="J12" s="23"/>
      <c r="K12" s="23"/>
      <c r="L12" s="23" t="s">
        <v>222</v>
      </c>
      <c r="M12" s="23"/>
      <c r="N12" s="23"/>
      <c r="O12" s="23" t="s">
        <v>224</v>
      </c>
      <c r="P12" s="23"/>
      <c r="Q12" s="23"/>
      <c r="R12" s="23" t="s">
        <v>227</v>
      </c>
      <c r="S12" s="23"/>
      <c r="T12" s="23"/>
      <c r="U12" s="23" t="s">
        <v>108</v>
      </c>
      <c r="V12" s="23"/>
      <c r="W12" s="23"/>
      <c r="X12" s="23" t="s">
        <v>111</v>
      </c>
      <c r="Y12" s="23"/>
      <c r="Z12" s="23"/>
      <c r="AA12" s="23" t="s">
        <v>231</v>
      </c>
      <c r="AB12" s="23"/>
      <c r="AC12" s="23"/>
      <c r="AD12" s="23" t="s">
        <v>235</v>
      </c>
      <c r="AE12" s="23"/>
      <c r="AF12" s="23"/>
      <c r="AG12" s="23" t="s">
        <v>236</v>
      </c>
      <c r="AH12" s="23"/>
      <c r="AI12" s="23"/>
      <c r="AJ12" s="23" t="s">
        <v>240</v>
      </c>
      <c r="AK12" s="23"/>
      <c r="AL12" s="23"/>
      <c r="AM12" s="23" t="s">
        <v>244</v>
      </c>
      <c r="AN12" s="23"/>
      <c r="AO12" s="23"/>
      <c r="AP12" s="23" t="s">
        <v>248</v>
      </c>
      <c r="AQ12" s="23"/>
      <c r="AR12" s="23"/>
      <c r="AS12" s="23" t="s">
        <v>249</v>
      </c>
      <c r="AT12" s="23"/>
      <c r="AU12" s="23"/>
      <c r="AV12" s="23" t="s">
        <v>253</v>
      </c>
      <c r="AW12" s="23"/>
      <c r="AX12" s="23"/>
      <c r="AY12" s="23" t="s">
        <v>254</v>
      </c>
      <c r="AZ12" s="23"/>
      <c r="BA12" s="23"/>
      <c r="BB12" s="23" t="s">
        <v>255</v>
      </c>
      <c r="BC12" s="23"/>
      <c r="BD12" s="23"/>
      <c r="BE12" s="23" t="s">
        <v>256</v>
      </c>
      <c r="BF12" s="23"/>
      <c r="BG12" s="23"/>
      <c r="BH12" s="23" t="s">
        <v>257</v>
      </c>
      <c r="BI12" s="23"/>
      <c r="BJ12" s="23"/>
      <c r="BK12" s="23" t="s">
        <v>124</v>
      </c>
      <c r="BL12" s="23"/>
      <c r="BM12" s="23"/>
      <c r="BN12" s="23" t="s">
        <v>126</v>
      </c>
      <c r="BO12" s="23"/>
      <c r="BP12" s="23"/>
      <c r="BQ12" s="23" t="s">
        <v>261</v>
      </c>
      <c r="BR12" s="23"/>
      <c r="BS12" s="23"/>
      <c r="BT12" s="23" t="s">
        <v>262</v>
      </c>
      <c r="BU12" s="23"/>
      <c r="BV12" s="23"/>
      <c r="BW12" s="23" t="s">
        <v>263</v>
      </c>
      <c r="BX12" s="23"/>
      <c r="BY12" s="23"/>
      <c r="BZ12" s="23" t="s">
        <v>264</v>
      </c>
      <c r="CA12" s="23"/>
      <c r="CB12" s="23"/>
      <c r="CC12" s="23" t="s">
        <v>136</v>
      </c>
      <c r="CD12" s="23"/>
      <c r="CE12" s="23"/>
      <c r="CF12" s="22" t="s">
        <v>139</v>
      </c>
      <c r="CG12" s="22"/>
      <c r="CH12" s="22"/>
      <c r="CI12" s="23" t="s">
        <v>143</v>
      </c>
      <c r="CJ12" s="23"/>
      <c r="CK12" s="23"/>
      <c r="CL12" s="23" t="s">
        <v>302</v>
      </c>
      <c r="CM12" s="23"/>
      <c r="CN12" s="23"/>
      <c r="CO12" s="23" t="s">
        <v>149</v>
      </c>
      <c r="CP12" s="23"/>
      <c r="CQ12" s="23"/>
      <c r="CR12" s="22" t="s">
        <v>152</v>
      </c>
      <c r="CS12" s="22"/>
      <c r="CT12" s="22"/>
      <c r="CU12" s="23" t="s">
        <v>155</v>
      </c>
      <c r="CV12" s="23"/>
      <c r="CW12" s="23"/>
      <c r="CX12" s="23" t="s">
        <v>157</v>
      </c>
      <c r="CY12" s="23"/>
      <c r="CZ12" s="23"/>
      <c r="DA12" s="23" t="s">
        <v>161</v>
      </c>
      <c r="DB12" s="23"/>
      <c r="DC12" s="23"/>
      <c r="DD12" s="22" t="s">
        <v>165</v>
      </c>
      <c r="DE12" s="22"/>
      <c r="DF12" s="22"/>
      <c r="DG12" s="22" t="s">
        <v>167</v>
      </c>
      <c r="DH12" s="22"/>
      <c r="DI12" s="22"/>
      <c r="DJ12" s="22" t="s">
        <v>171</v>
      </c>
      <c r="DK12" s="22"/>
      <c r="DL12" s="22"/>
      <c r="DM12" s="22" t="s">
        <v>175</v>
      </c>
      <c r="DN12" s="22"/>
      <c r="DO12" s="22"/>
      <c r="DP12" s="22" t="s">
        <v>179</v>
      </c>
      <c r="DQ12" s="22"/>
      <c r="DR12" s="22"/>
      <c r="DS12" s="22" t="s">
        <v>182</v>
      </c>
      <c r="DT12" s="22"/>
      <c r="DU12" s="22"/>
      <c r="DV12" s="22" t="s">
        <v>185</v>
      </c>
      <c r="DW12" s="22"/>
      <c r="DX12" s="22"/>
      <c r="DY12" s="22" t="s">
        <v>189</v>
      </c>
      <c r="DZ12" s="22"/>
      <c r="EA12" s="22"/>
      <c r="EB12" s="22" t="s">
        <v>191</v>
      </c>
      <c r="EC12" s="22"/>
      <c r="ED12" s="22"/>
      <c r="EE12" s="22" t="s">
        <v>273</v>
      </c>
      <c r="EF12" s="22"/>
      <c r="EG12" s="22"/>
      <c r="EH12" s="22" t="s">
        <v>193</v>
      </c>
      <c r="EI12" s="22"/>
      <c r="EJ12" s="22"/>
      <c r="EK12" s="22" t="s">
        <v>194</v>
      </c>
      <c r="EL12" s="22"/>
      <c r="EM12" s="22"/>
      <c r="EN12" s="22" t="s">
        <v>282</v>
      </c>
      <c r="EO12" s="22"/>
      <c r="EP12" s="22"/>
      <c r="EQ12" s="22" t="s">
        <v>284</v>
      </c>
      <c r="ER12" s="22"/>
      <c r="ES12" s="22"/>
      <c r="ET12" s="22" t="s">
        <v>196</v>
      </c>
      <c r="EU12" s="22"/>
      <c r="EV12" s="22"/>
      <c r="EW12" s="22" t="s">
        <v>197</v>
      </c>
      <c r="EX12" s="22"/>
      <c r="EY12" s="22"/>
      <c r="EZ12" s="22" t="s">
        <v>288</v>
      </c>
      <c r="FA12" s="22"/>
      <c r="FB12" s="22"/>
      <c r="FC12" s="22" t="s">
        <v>292</v>
      </c>
      <c r="FD12" s="22"/>
      <c r="FE12" s="22"/>
      <c r="FF12" s="22" t="s">
        <v>294</v>
      </c>
      <c r="FG12" s="22"/>
      <c r="FH12" s="22"/>
      <c r="FI12" s="22" t="s">
        <v>298</v>
      </c>
      <c r="FJ12" s="22"/>
      <c r="FK12" s="22"/>
    </row>
    <row r="13" spans="1:254" ht="172.5" x14ac:dyDescent="0.35">
      <c r="A13" s="46"/>
      <c r="B13" s="30"/>
      <c r="C13" s="9" t="s">
        <v>212</v>
      </c>
      <c r="D13" s="9" t="s">
        <v>211</v>
      </c>
      <c r="E13" s="9" t="s">
        <v>213</v>
      </c>
      <c r="F13" s="9" t="s">
        <v>215</v>
      </c>
      <c r="G13" s="9" t="s">
        <v>216</v>
      </c>
      <c r="H13" s="9" t="s">
        <v>217</v>
      </c>
      <c r="I13" s="9" t="s">
        <v>219</v>
      </c>
      <c r="J13" s="9" t="s">
        <v>220</v>
      </c>
      <c r="K13" s="9" t="s">
        <v>221</v>
      </c>
      <c r="L13" s="9" t="s">
        <v>223</v>
      </c>
      <c r="M13" s="9" t="s">
        <v>105</v>
      </c>
      <c r="N13" s="9" t="s">
        <v>35</v>
      </c>
      <c r="O13" s="9" t="s">
        <v>225</v>
      </c>
      <c r="P13" s="9" t="s">
        <v>226</v>
      </c>
      <c r="Q13" s="9" t="s">
        <v>104</v>
      </c>
      <c r="R13" s="9" t="s">
        <v>18</v>
      </c>
      <c r="S13" s="9" t="s">
        <v>19</v>
      </c>
      <c r="T13" s="9" t="s">
        <v>36</v>
      </c>
      <c r="U13" s="9" t="s">
        <v>109</v>
      </c>
      <c r="V13" s="9" t="s">
        <v>110</v>
      </c>
      <c r="W13" s="9" t="s">
        <v>15</v>
      </c>
      <c r="X13" s="9" t="s">
        <v>112</v>
      </c>
      <c r="Y13" s="9" t="s">
        <v>113</v>
      </c>
      <c r="Z13" s="9" t="s">
        <v>114</v>
      </c>
      <c r="AA13" s="9" t="s">
        <v>232</v>
      </c>
      <c r="AB13" s="9" t="s">
        <v>233</v>
      </c>
      <c r="AC13" s="9" t="s">
        <v>234</v>
      </c>
      <c r="AD13" s="9" t="s">
        <v>18</v>
      </c>
      <c r="AE13" s="9" t="s">
        <v>118</v>
      </c>
      <c r="AF13" s="9" t="s">
        <v>20</v>
      </c>
      <c r="AG13" s="9" t="s">
        <v>237</v>
      </c>
      <c r="AH13" s="9" t="s">
        <v>238</v>
      </c>
      <c r="AI13" s="9" t="s">
        <v>239</v>
      </c>
      <c r="AJ13" s="9" t="s">
        <v>241</v>
      </c>
      <c r="AK13" s="9" t="s">
        <v>242</v>
      </c>
      <c r="AL13" s="9" t="s">
        <v>243</v>
      </c>
      <c r="AM13" s="9" t="s">
        <v>245</v>
      </c>
      <c r="AN13" s="9" t="s">
        <v>246</v>
      </c>
      <c r="AO13" s="9" t="s">
        <v>247</v>
      </c>
      <c r="AP13" s="9" t="s">
        <v>41</v>
      </c>
      <c r="AQ13" s="9" t="s">
        <v>42</v>
      </c>
      <c r="AR13" s="9" t="s">
        <v>36</v>
      </c>
      <c r="AS13" s="9" t="s">
        <v>250</v>
      </c>
      <c r="AT13" s="9" t="s">
        <v>119</v>
      </c>
      <c r="AU13" s="9" t="s">
        <v>251</v>
      </c>
      <c r="AV13" s="9" t="s">
        <v>18</v>
      </c>
      <c r="AW13" s="9" t="s">
        <v>19</v>
      </c>
      <c r="AX13" s="9" t="s">
        <v>36</v>
      </c>
      <c r="AY13" s="9" t="s">
        <v>16</v>
      </c>
      <c r="AZ13" s="9" t="s">
        <v>49</v>
      </c>
      <c r="BA13" s="9" t="s">
        <v>17</v>
      </c>
      <c r="BB13" s="9" t="s">
        <v>120</v>
      </c>
      <c r="BC13" s="9" t="s">
        <v>121</v>
      </c>
      <c r="BD13" s="9" t="s">
        <v>122</v>
      </c>
      <c r="BE13" s="9" t="s">
        <v>115</v>
      </c>
      <c r="BF13" s="9" t="s">
        <v>116</v>
      </c>
      <c r="BG13" s="9" t="s">
        <v>117</v>
      </c>
      <c r="BH13" s="9" t="s">
        <v>148</v>
      </c>
      <c r="BI13" s="9" t="s">
        <v>42</v>
      </c>
      <c r="BJ13" s="9" t="s">
        <v>123</v>
      </c>
      <c r="BK13" s="9" t="s">
        <v>125</v>
      </c>
      <c r="BL13" s="9" t="s">
        <v>46</v>
      </c>
      <c r="BM13" s="9" t="s">
        <v>45</v>
      </c>
      <c r="BN13" s="9" t="s">
        <v>258</v>
      </c>
      <c r="BO13" s="9" t="s">
        <v>259</v>
      </c>
      <c r="BP13" s="9" t="s">
        <v>260</v>
      </c>
      <c r="BQ13" s="9" t="s">
        <v>127</v>
      </c>
      <c r="BR13" s="9" t="s">
        <v>128</v>
      </c>
      <c r="BS13" s="9" t="s">
        <v>43</v>
      </c>
      <c r="BT13" s="9" t="s">
        <v>129</v>
      </c>
      <c r="BU13" s="9" t="s">
        <v>130</v>
      </c>
      <c r="BV13" s="9" t="s">
        <v>131</v>
      </c>
      <c r="BW13" s="9" t="s">
        <v>132</v>
      </c>
      <c r="BX13" s="9" t="s">
        <v>133</v>
      </c>
      <c r="BY13" s="9" t="s">
        <v>134</v>
      </c>
      <c r="BZ13" s="9" t="s">
        <v>22</v>
      </c>
      <c r="CA13" s="9" t="s">
        <v>23</v>
      </c>
      <c r="CB13" s="9" t="s">
        <v>135</v>
      </c>
      <c r="CC13" s="9" t="s">
        <v>137</v>
      </c>
      <c r="CD13" s="9" t="s">
        <v>47</v>
      </c>
      <c r="CE13" s="9" t="s">
        <v>138</v>
      </c>
      <c r="CF13" s="10" t="s">
        <v>140</v>
      </c>
      <c r="CG13" s="10" t="s">
        <v>141</v>
      </c>
      <c r="CH13" s="10" t="s">
        <v>142</v>
      </c>
      <c r="CI13" s="9" t="s">
        <v>144</v>
      </c>
      <c r="CJ13" s="9" t="s">
        <v>145</v>
      </c>
      <c r="CK13" s="9" t="s">
        <v>146</v>
      </c>
      <c r="CL13" s="9" t="s">
        <v>147</v>
      </c>
      <c r="CM13" s="9" t="s">
        <v>265</v>
      </c>
      <c r="CN13" s="9" t="s">
        <v>266</v>
      </c>
      <c r="CO13" s="9" t="s">
        <v>150</v>
      </c>
      <c r="CP13" s="9" t="s">
        <v>40</v>
      </c>
      <c r="CQ13" s="9" t="s">
        <v>24</v>
      </c>
      <c r="CR13" s="10" t="s">
        <v>153</v>
      </c>
      <c r="CS13" s="10" t="s">
        <v>27</v>
      </c>
      <c r="CT13" s="10" t="s">
        <v>154</v>
      </c>
      <c r="CU13" s="9" t="s">
        <v>156</v>
      </c>
      <c r="CV13" s="9" t="s">
        <v>267</v>
      </c>
      <c r="CW13" s="9" t="s">
        <v>268</v>
      </c>
      <c r="CX13" s="9" t="s">
        <v>158</v>
      </c>
      <c r="CY13" s="9" t="s">
        <v>159</v>
      </c>
      <c r="CZ13" s="9" t="s">
        <v>160</v>
      </c>
      <c r="DA13" s="9" t="s">
        <v>162</v>
      </c>
      <c r="DB13" s="9" t="s">
        <v>163</v>
      </c>
      <c r="DC13" s="9" t="s">
        <v>164</v>
      </c>
      <c r="DD13" s="10" t="s">
        <v>144</v>
      </c>
      <c r="DE13" s="10" t="s">
        <v>166</v>
      </c>
      <c r="DF13" s="10" t="s">
        <v>151</v>
      </c>
      <c r="DG13" s="10" t="s">
        <v>168</v>
      </c>
      <c r="DH13" s="10" t="s">
        <v>169</v>
      </c>
      <c r="DI13" s="10" t="s">
        <v>170</v>
      </c>
      <c r="DJ13" s="10" t="s">
        <v>172</v>
      </c>
      <c r="DK13" s="10" t="s">
        <v>173</v>
      </c>
      <c r="DL13" s="10" t="s">
        <v>174</v>
      </c>
      <c r="DM13" s="10" t="s">
        <v>176</v>
      </c>
      <c r="DN13" s="10" t="s">
        <v>177</v>
      </c>
      <c r="DO13" s="10" t="s">
        <v>178</v>
      </c>
      <c r="DP13" s="10" t="s">
        <v>303</v>
      </c>
      <c r="DQ13" s="10" t="s">
        <v>180</v>
      </c>
      <c r="DR13" s="10" t="s">
        <v>181</v>
      </c>
      <c r="DS13" s="10" t="s">
        <v>183</v>
      </c>
      <c r="DT13" s="10" t="s">
        <v>184</v>
      </c>
      <c r="DU13" s="10" t="s">
        <v>44</v>
      </c>
      <c r="DV13" s="10" t="s">
        <v>186</v>
      </c>
      <c r="DW13" s="10" t="s">
        <v>187</v>
      </c>
      <c r="DX13" s="10" t="s">
        <v>188</v>
      </c>
      <c r="DY13" s="10" t="s">
        <v>107</v>
      </c>
      <c r="DZ13" s="10" t="s">
        <v>190</v>
      </c>
      <c r="EA13" s="10" t="s">
        <v>270</v>
      </c>
      <c r="EB13" s="10" t="s">
        <v>192</v>
      </c>
      <c r="EC13" s="10" t="s">
        <v>271</v>
      </c>
      <c r="ED13" s="10" t="s">
        <v>272</v>
      </c>
      <c r="EE13" s="10" t="s">
        <v>274</v>
      </c>
      <c r="EF13" s="10" t="s">
        <v>275</v>
      </c>
      <c r="EG13" s="10" t="s">
        <v>276</v>
      </c>
      <c r="EH13" s="10" t="s">
        <v>16</v>
      </c>
      <c r="EI13" s="10" t="s">
        <v>277</v>
      </c>
      <c r="EJ13" s="10" t="s">
        <v>17</v>
      </c>
      <c r="EK13" s="10" t="s">
        <v>278</v>
      </c>
      <c r="EL13" s="10" t="s">
        <v>279</v>
      </c>
      <c r="EM13" s="10" t="s">
        <v>280</v>
      </c>
      <c r="EN13" s="10" t="s">
        <v>281</v>
      </c>
      <c r="EO13" s="10" t="s">
        <v>283</v>
      </c>
      <c r="EP13" s="10" t="s">
        <v>195</v>
      </c>
      <c r="EQ13" s="10" t="s">
        <v>30</v>
      </c>
      <c r="ER13" s="10" t="s">
        <v>38</v>
      </c>
      <c r="ES13" s="10" t="s">
        <v>39</v>
      </c>
      <c r="ET13" s="10" t="s">
        <v>287</v>
      </c>
      <c r="EU13" s="10" t="s">
        <v>285</v>
      </c>
      <c r="EV13" s="10" t="s">
        <v>286</v>
      </c>
      <c r="EW13" s="10" t="s">
        <v>199</v>
      </c>
      <c r="EX13" s="10" t="s">
        <v>198</v>
      </c>
      <c r="EY13" s="10" t="s">
        <v>37</v>
      </c>
      <c r="EZ13" s="10" t="s">
        <v>289</v>
      </c>
      <c r="FA13" s="10" t="s">
        <v>290</v>
      </c>
      <c r="FB13" s="10" t="s">
        <v>291</v>
      </c>
      <c r="FC13" s="10" t="s">
        <v>106</v>
      </c>
      <c r="FD13" s="10" t="s">
        <v>293</v>
      </c>
      <c r="FE13" s="10" t="s">
        <v>48</v>
      </c>
      <c r="FF13" s="10" t="s">
        <v>295</v>
      </c>
      <c r="FG13" s="10" t="s">
        <v>296</v>
      </c>
      <c r="FH13" s="10" t="s">
        <v>297</v>
      </c>
      <c r="FI13" s="10" t="s">
        <v>299</v>
      </c>
      <c r="FJ13" s="10" t="s">
        <v>300</v>
      </c>
      <c r="FK13" s="10" t="s">
        <v>301</v>
      </c>
    </row>
    <row r="14" spans="1:254" ht="26" customHeight="1" thickBot="1" x14ac:dyDescent="0.4">
      <c r="A14" s="47">
        <v>1</v>
      </c>
      <c r="B14" s="17" t="str">
        <f>'[1]2023-2024'!C5</f>
        <v>Шайғазы Айсана Қуанбекқызы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/>
      <c r="T14" s="2">
        <v>1</v>
      </c>
      <c r="U14" s="2"/>
      <c r="V14" s="2">
        <v>1</v>
      </c>
      <c r="W14" s="2"/>
      <c r="X14" s="2"/>
      <c r="Y14" s="2">
        <v>1</v>
      </c>
      <c r="Z14" s="2"/>
      <c r="AA14" s="2"/>
      <c r="AB14" s="2"/>
      <c r="AC14" s="2">
        <v>1</v>
      </c>
      <c r="AD14" s="2"/>
      <c r="AE14" s="2">
        <v>1</v>
      </c>
      <c r="AF14" s="2"/>
      <c r="AG14" s="2"/>
      <c r="AH14" s="2"/>
      <c r="AI14" s="2">
        <v>1</v>
      </c>
      <c r="AJ14" s="2"/>
      <c r="AK14" s="2"/>
      <c r="AL14" s="2">
        <v>1</v>
      </c>
      <c r="AM14" s="2"/>
      <c r="AN14" s="2"/>
      <c r="AO14" s="2">
        <v>1</v>
      </c>
      <c r="AP14" s="2"/>
      <c r="AQ14" s="2"/>
      <c r="AR14" s="2">
        <v>1</v>
      </c>
      <c r="AS14" s="2"/>
      <c r="AT14" s="2"/>
      <c r="AU14" s="2">
        <v>1</v>
      </c>
      <c r="AV14" s="2"/>
      <c r="AW14" s="2"/>
      <c r="AX14" s="2">
        <v>1</v>
      </c>
      <c r="AY14" s="2">
        <v>1</v>
      </c>
      <c r="AZ14" s="2"/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" thickBot="1" x14ac:dyDescent="0.4">
      <c r="A15" s="47">
        <v>2</v>
      </c>
      <c r="B15" s="17" t="str">
        <f>'[1]2023-2024'!C6</f>
        <v xml:space="preserve">Сағидолла Шахназ 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/>
      <c r="T15" s="2">
        <v>1</v>
      </c>
      <c r="U15" s="2"/>
      <c r="V15" s="2">
        <v>1</v>
      </c>
      <c r="W15" s="2"/>
      <c r="X15" s="2"/>
      <c r="Y15" s="2">
        <v>1</v>
      </c>
      <c r="Z15" s="2"/>
      <c r="AA15" s="2"/>
      <c r="AB15" s="2"/>
      <c r="AC15" s="2">
        <v>1</v>
      </c>
      <c r="AD15" s="2"/>
      <c r="AE15" s="2">
        <v>1</v>
      </c>
      <c r="AF15" s="2"/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>
        <v>1</v>
      </c>
      <c r="AZ15" s="2"/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" thickBot="1" x14ac:dyDescent="0.4">
      <c r="A16" s="47">
        <v>3</v>
      </c>
      <c r="B16" s="17" t="str">
        <f>'[1]2023-2024'!C7</f>
        <v>Шынболатұлы Аңсар</v>
      </c>
      <c r="C16" s="2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/>
      <c r="T16" s="2">
        <v>1</v>
      </c>
      <c r="U16" s="2"/>
      <c r="V16" s="2">
        <v>1</v>
      </c>
      <c r="W16" s="2"/>
      <c r="X16" s="2"/>
      <c r="Y16" s="2">
        <v>1</v>
      </c>
      <c r="Z16" s="2"/>
      <c r="AA16" s="2"/>
      <c r="AB16" s="2"/>
      <c r="AC16" s="2">
        <v>1</v>
      </c>
      <c r="AD16" s="2"/>
      <c r="AE16" s="2">
        <v>1</v>
      </c>
      <c r="AF16" s="2"/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" thickBot="1" x14ac:dyDescent="0.4">
      <c r="A17" s="47">
        <v>4</v>
      </c>
      <c r="B17" s="17" t="str">
        <f>'[1]2023-2024'!C8</f>
        <v>Айбекқызы Айжан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/>
      <c r="S17" s="2"/>
      <c r="T17" s="2">
        <v>1</v>
      </c>
      <c r="U17" s="2"/>
      <c r="V17" s="2">
        <v>1</v>
      </c>
      <c r="W17" s="2"/>
      <c r="X17" s="2"/>
      <c r="Y17" s="2">
        <v>1</v>
      </c>
      <c r="Z17" s="2"/>
      <c r="AA17" s="2"/>
      <c r="AB17" s="2"/>
      <c r="AC17" s="2">
        <v>1</v>
      </c>
      <c r="AD17" s="2"/>
      <c r="AE17" s="2">
        <v>1</v>
      </c>
      <c r="AF17" s="2"/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/>
      <c r="AR17" s="2">
        <v>1</v>
      </c>
      <c r="AS17" s="2"/>
      <c r="AT17" s="2"/>
      <c r="AU17" s="2">
        <v>1</v>
      </c>
      <c r="AV17" s="2"/>
      <c r="AW17" s="2"/>
      <c r="AX17" s="2">
        <v>1</v>
      </c>
      <c r="AY17" s="2">
        <v>1</v>
      </c>
      <c r="AZ17" s="2"/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/>
      <c r="CM17" s="2"/>
      <c r="CN17" s="2">
        <v>1</v>
      </c>
      <c r="CO17" s="2">
        <v>1</v>
      </c>
      <c r="CP17" s="2"/>
      <c r="CQ17" s="2"/>
      <c r="CR17" s="2">
        <v>1</v>
      </c>
      <c r="CS17" s="2"/>
      <c r="CT17" s="2"/>
      <c r="CU17" s="2"/>
      <c r="CV17" s="2"/>
      <c r="CW17" s="2">
        <v>1</v>
      </c>
      <c r="CX17" s="2">
        <v>1</v>
      </c>
      <c r="CY17" s="2"/>
      <c r="CZ17" s="2"/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" thickBot="1" x14ac:dyDescent="0.4">
      <c r="A18" s="47">
        <v>5</v>
      </c>
      <c r="B18" s="17" t="str">
        <f>'[1]2023-2024'!C9</f>
        <v>Болатбекұлы Әли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>
        <v>1</v>
      </c>
      <c r="W18" s="2"/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/>
      <c r="CW18" s="2">
        <v>1</v>
      </c>
      <c r="CX18" s="2"/>
      <c r="CY18" s="2">
        <v>1</v>
      </c>
      <c r="CZ18" s="2"/>
      <c r="DA18" s="2"/>
      <c r="DB18" s="2">
        <v>1</v>
      </c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/>
      <c r="DW18" s="2">
        <v>1</v>
      </c>
      <c r="DX18" s="2"/>
      <c r="DY18" s="2"/>
      <c r="DZ18" s="2">
        <v>1</v>
      </c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/>
      <c r="EX18" s="2">
        <v>1</v>
      </c>
      <c r="EY18" s="2"/>
      <c r="EZ18" s="2"/>
      <c r="FA18" s="2">
        <v>1</v>
      </c>
      <c r="FB18" s="2"/>
      <c r="FC18" s="2">
        <v>1</v>
      </c>
      <c r="FD18" s="2"/>
      <c r="FE18" s="2"/>
      <c r="FF18" s="2">
        <v>1</v>
      </c>
      <c r="FG18" s="2"/>
      <c r="FH18" s="2"/>
      <c r="FI18" s="2"/>
      <c r="FJ18" s="2">
        <v>1</v>
      </c>
      <c r="FK18" s="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" thickBot="1" x14ac:dyDescent="0.4">
      <c r="A19" s="47">
        <v>6</v>
      </c>
      <c r="B19" s="17" t="str">
        <f>'[1]2023-2024'!C10</f>
        <v>Ардақ Көзайым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/>
      <c r="T19" s="2">
        <v>1</v>
      </c>
      <c r="U19" s="2"/>
      <c r="V19" s="2">
        <v>1</v>
      </c>
      <c r="W19" s="2"/>
      <c r="X19" s="2"/>
      <c r="Y19" s="2">
        <v>1</v>
      </c>
      <c r="Z19" s="2"/>
      <c r="AA19" s="2"/>
      <c r="AB19" s="2"/>
      <c r="AC19" s="2">
        <v>1</v>
      </c>
      <c r="AD19" s="2"/>
      <c r="AE19" s="2">
        <v>1</v>
      </c>
      <c r="AF19" s="2"/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>
        <v>1</v>
      </c>
      <c r="AZ19" s="2"/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/>
      <c r="CN19" s="2">
        <v>1</v>
      </c>
      <c r="CO19" s="2"/>
      <c r="CP19" s="2">
        <v>1</v>
      </c>
      <c r="CQ19" s="2"/>
      <c r="CR19" s="2"/>
      <c r="CS19" s="2">
        <v>1</v>
      </c>
      <c r="CT19" s="2"/>
      <c r="CU19" s="2"/>
      <c r="CV19" s="2"/>
      <c r="CW19" s="2">
        <v>1</v>
      </c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" thickBot="1" x14ac:dyDescent="0.4">
      <c r="A20" s="47">
        <v>7</v>
      </c>
      <c r="B20" s="17" t="str">
        <f>'[1]2023-2024'!C11</f>
        <v>Ерланұлы Жігерхан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/>
      <c r="S20" s="2"/>
      <c r="T20" s="2">
        <v>1</v>
      </c>
      <c r="U20" s="2"/>
      <c r="V20" s="2">
        <v>1</v>
      </c>
      <c r="W20" s="2"/>
      <c r="X20" s="2"/>
      <c r="Y20" s="2">
        <v>1</v>
      </c>
      <c r="Z20" s="2"/>
      <c r="AA20" s="2"/>
      <c r="AB20" s="2"/>
      <c r="AC20" s="2">
        <v>1</v>
      </c>
      <c r="AD20" s="2"/>
      <c r="AE20" s="2">
        <v>1</v>
      </c>
      <c r="AF20" s="2"/>
      <c r="AG20" s="2"/>
      <c r="AH20" s="2"/>
      <c r="AI20" s="2">
        <v>1</v>
      </c>
      <c r="AJ20" s="2"/>
      <c r="AK20" s="2"/>
      <c r="AL20" s="2">
        <v>1</v>
      </c>
      <c r="AM20" s="2"/>
      <c r="AN20" s="2"/>
      <c r="AO20" s="2">
        <v>1</v>
      </c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>
        <v>1</v>
      </c>
      <c r="AZ20" s="2"/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" thickBot="1" x14ac:dyDescent="0.4">
      <c r="A21" s="47">
        <v>8</v>
      </c>
      <c r="B21" s="17" t="str">
        <f>'[1]2023-2024'!C12</f>
        <v>Қазбек Гүлнұр Нұрланқызы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/>
      <c r="T21" s="2">
        <v>1</v>
      </c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>
        <v>1</v>
      </c>
      <c r="AF21" s="2"/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>
        <v>1</v>
      </c>
      <c r="AZ21" s="2"/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6" thickBot="1" x14ac:dyDescent="0.4">
      <c r="A22" s="47">
        <v>9</v>
      </c>
      <c r="B22" s="18" t="str">
        <f>'[1]2023-2024'!C13</f>
        <v xml:space="preserve">Сәндібек Иманәлі 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/>
      <c r="T22" s="2">
        <v>1</v>
      </c>
      <c r="U22" s="2"/>
      <c r="V22" s="2">
        <v>1</v>
      </c>
      <c r="W22" s="2"/>
      <c r="X22" s="2"/>
      <c r="Y22" s="2">
        <v>1</v>
      </c>
      <c r="Z22" s="2"/>
      <c r="AA22" s="2"/>
      <c r="AB22" s="2"/>
      <c r="AC22" s="2">
        <v>1</v>
      </c>
      <c r="AD22" s="2"/>
      <c r="AE22" s="2">
        <v>1</v>
      </c>
      <c r="AF22" s="2"/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>
        <v>1</v>
      </c>
      <c r="AZ22" s="2"/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8.75" customHeight="1" thickBot="1" x14ac:dyDescent="0.4">
      <c r="A23" s="47">
        <v>10</v>
      </c>
      <c r="B23" s="19" t="str">
        <f>'[1]2023-2024'!C14</f>
        <v xml:space="preserve">Жеткерген Ержігіт 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/>
      <c r="S23" s="2"/>
      <c r="T23" s="2">
        <v>1</v>
      </c>
      <c r="U23" s="2"/>
      <c r="V23" s="2">
        <v>1</v>
      </c>
      <c r="W23" s="2"/>
      <c r="X23" s="2"/>
      <c r="Y23" s="2">
        <v>1</v>
      </c>
      <c r="Z23" s="2"/>
      <c r="AA23" s="2"/>
      <c r="AB23" s="2"/>
      <c r="AC23" s="2">
        <v>1</v>
      </c>
      <c r="AD23" s="2"/>
      <c r="AE23" s="2">
        <v>1</v>
      </c>
      <c r="AF23" s="2"/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>
        <v>1</v>
      </c>
      <c r="AZ23" s="2"/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6" thickBot="1" x14ac:dyDescent="0.4">
      <c r="A24" s="47">
        <v>11</v>
      </c>
      <c r="B24" s="20" t="str">
        <f>'[1]2023-2024'!C15</f>
        <v>Бағланұлы Нұрислам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/>
      <c r="S24" s="2"/>
      <c r="T24" s="2">
        <v>1</v>
      </c>
      <c r="U24" s="2"/>
      <c r="V24" s="2">
        <v>1</v>
      </c>
      <c r="W24" s="2"/>
      <c r="X24" s="2"/>
      <c r="Y24" s="2">
        <v>1</v>
      </c>
      <c r="Z24" s="2"/>
      <c r="AA24" s="2"/>
      <c r="AB24" s="2"/>
      <c r="AC24" s="2">
        <v>1</v>
      </c>
      <c r="AD24" s="2"/>
      <c r="AE24" s="2">
        <v>1</v>
      </c>
      <c r="AF24" s="2"/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/>
      <c r="AQ24" s="2"/>
      <c r="AR24" s="2">
        <v>1</v>
      </c>
      <c r="AS24" s="2"/>
      <c r="AT24" s="2"/>
      <c r="AU24" s="2">
        <v>1</v>
      </c>
      <c r="AV24" s="2"/>
      <c r="AW24" s="2"/>
      <c r="AX24" s="2">
        <v>1</v>
      </c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" thickBot="1" x14ac:dyDescent="0.4">
      <c r="A25" s="47">
        <v>12</v>
      </c>
      <c r="B25" s="43" t="str">
        <f>'[1]2023-2024'!C16</f>
        <v>Тұрабай Қолғанат Қайратұлы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/>
      <c r="S25" s="2"/>
      <c r="T25" s="2">
        <v>1</v>
      </c>
      <c r="U25" s="2"/>
      <c r="V25" s="2">
        <v>1</v>
      </c>
      <c r="W25" s="2"/>
      <c r="X25" s="2"/>
      <c r="Y25" s="2">
        <v>1</v>
      </c>
      <c r="Z25" s="2"/>
      <c r="AA25" s="2"/>
      <c r="AB25" s="2"/>
      <c r="AC25" s="2">
        <v>1</v>
      </c>
      <c r="AD25" s="2"/>
      <c r="AE25" s="2">
        <v>1</v>
      </c>
      <c r="AF25" s="2"/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>
        <v>1</v>
      </c>
      <c r="AZ25" s="2"/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" thickBot="1" x14ac:dyDescent="0.4">
      <c r="A26" s="47">
        <v>13</v>
      </c>
      <c r="B26" s="43" t="str">
        <f>'[1]2023-2024'!C17</f>
        <v>Рзабеков Рамазан Нұркенұлы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/>
      <c r="S26" s="2"/>
      <c r="T26" s="2">
        <v>1</v>
      </c>
      <c r="U26" s="2"/>
      <c r="V26" s="2">
        <v>1</v>
      </c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>
        <v>1</v>
      </c>
      <c r="AF26" s="2"/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>
        <v>1</v>
      </c>
      <c r="AZ26" s="2"/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" thickBot="1" x14ac:dyDescent="0.4">
      <c r="A27" s="47">
        <v>14</v>
      </c>
      <c r="B27" s="43" t="str">
        <f>'[1]2023-2024'!C18</f>
        <v>Қуаныш Мирас Беркінұлы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2"/>
      <c r="AB27" s="2"/>
      <c r="AC27" s="2">
        <v>1</v>
      </c>
      <c r="AD27" s="2"/>
      <c r="AE27" s="2">
        <v>1</v>
      </c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>
        <v>1</v>
      </c>
      <c r="AZ27" s="2"/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" thickBot="1" x14ac:dyDescent="0.4">
      <c r="A28" s="47">
        <v>15</v>
      </c>
      <c r="B28" s="43" t="str">
        <f>'[1]2023-2024'!C19</f>
        <v>Ерғазы Айбибі Советұланқызы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/>
      <c r="S28" s="2"/>
      <c r="T28" s="2">
        <v>1</v>
      </c>
      <c r="U28" s="2"/>
      <c r="V28" s="2">
        <v>1</v>
      </c>
      <c r="W28" s="2"/>
      <c r="X28" s="2"/>
      <c r="Y28" s="2">
        <v>1</v>
      </c>
      <c r="Z28" s="2"/>
      <c r="AA28" s="2"/>
      <c r="AB28" s="2"/>
      <c r="AC28" s="2">
        <v>1</v>
      </c>
      <c r="AD28" s="2"/>
      <c r="AE28" s="2">
        <v>1</v>
      </c>
      <c r="AF28" s="2"/>
      <c r="AG28" s="2"/>
      <c r="AH28" s="2"/>
      <c r="AI28" s="2">
        <v>1</v>
      </c>
      <c r="AJ28" s="2"/>
      <c r="AK28" s="2"/>
      <c r="AL28" s="2">
        <v>1</v>
      </c>
      <c r="AM28" s="2"/>
      <c r="AN28" s="2"/>
      <c r="AO28" s="2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>
        <v>1</v>
      </c>
      <c r="AZ28" s="2"/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/>
      <c r="CM28" s="2"/>
      <c r="CN28" s="2">
        <v>1</v>
      </c>
      <c r="CO28" s="2">
        <v>1</v>
      </c>
      <c r="CP28" s="2"/>
      <c r="CQ28" s="2"/>
      <c r="CR28" s="2">
        <v>1</v>
      </c>
      <c r="CS28" s="2"/>
      <c r="CT28" s="2"/>
      <c r="CU28" s="2"/>
      <c r="CV28" s="2"/>
      <c r="CW28" s="2">
        <v>1</v>
      </c>
      <c r="CX28" s="2">
        <v>1</v>
      </c>
      <c r="CY28" s="2"/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/>
      <c r="EC28" s="2">
        <v>1</v>
      </c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" thickBot="1" x14ac:dyDescent="0.4">
      <c r="A29" s="47">
        <v>16</v>
      </c>
      <c r="B29" s="43" t="str">
        <f>'[1]2023-2024'!C20</f>
        <v>Қабаш Айсұлу Айдынқызы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/>
      <c r="T29" s="2">
        <v>1</v>
      </c>
      <c r="U29" s="2"/>
      <c r="V29" s="2">
        <v>1</v>
      </c>
      <c r="W29" s="2"/>
      <c r="X29" s="2"/>
      <c r="Y29" s="2">
        <v>1</v>
      </c>
      <c r="Z29" s="2"/>
      <c r="AA29" s="2"/>
      <c r="AB29" s="2"/>
      <c r="AC29" s="2">
        <v>1</v>
      </c>
      <c r="AD29" s="2"/>
      <c r="AE29" s="2">
        <v>1</v>
      </c>
      <c r="AF29" s="2"/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>
        <v>1</v>
      </c>
      <c r="AZ29" s="2"/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/>
      <c r="CW29" s="2">
        <v>1</v>
      </c>
      <c r="CX29" s="2"/>
      <c r="CY29" s="2">
        <v>1</v>
      </c>
      <c r="CZ29" s="2"/>
      <c r="DA29" s="2"/>
      <c r="DB29" s="2">
        <v>1</v>
      </c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/>
      <c r="DW29" s="2">
        <v>1</v>
      </c>
      <c r="DX29" s="2"/>
      <c r="DY29" s="2"/>
      <c r="DZ29" s="2">
        <v>1</v>
      </c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/>
      <c r="EX29" s="2">
        <v>1</v>
      </c>
      <c r="EY29" s="2"/>
      <c r="EZ29" s="2"/>
      <c r="FA29" s="2">
        <v>1</v>
      </c>
      <c r="FB29" s="2"/>
      <c r="FC29" s="2">
        <v>1</v>
      </c>
      <c r="FD29" s="2"/>
      <c r="FE29" s="2"/>
      <c r="FF29" s="2">
        <v>1</v>
      </c>
      <c r="FG29" s="2"/>
      <c r="FH29" s="2"/>
      <c r="FI29" s="2"/>
      <c r="FJ29" s="2">
        <v>1</v>
      </c>
      <c r="FK29" s="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" thickBot="1" x14ac:dyDescent="0.4">
      <c r="A30" s="47">
        <v>17</v>
      </c>
      <c r="B30" s="43" t="str">
        <f>'[1]2023-2024'!C21</f>
        <v>Мергенбай Азима Азаматқызы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/>
      <c r="T30" s="2">
        <v>1</v>
      </c>
      <c r="U30" s="2"/>
      <c r="V30" s="2">
        <v>1</v>
      </c>
      <c r="W30" s="2"/>
      <c r="X30" s="2"/>
      <c r="Y30" s="2">
        <v>1</v>
      </c>
      <c r="Z30" s="2"/>
      <c r="AA30" s="2"/>
      <c r="AB30" s="2"/>
      <c r="AC30" s="2">
        <v>1</v>
      </c>
      <c r="AD30" s="2"/>
      <c r="AE30" s="2">
        <v>1</v>
      </c>
      <c r="AF30" s="2"/>
      <c r="AG30" s="2"/>
      <c r="AH30" s="2"/>
      <c r="AI30" s="2">
        <v>1</v>
      </c>
      <c r="AJ30" s="2"/>
      <c r="AK30" s="2"/>
      <c r="AL30" s="2">
        <v>1</v>
      </c>
      <c r="AM30" s="2"/>
      <c r="AN30" s="2"/>
      <c r="AO30" s="2">
        <v>1</v>
      </c>
      <c r="AP30" s="2"/>
      <c r="AQ30" s="2"/>
      <c r="AR30" s="2">
        <v>1</v>
      </c>
      <c r="AS30" s="2"/>
      <c r="AT30" s="2"/>
      <c r="AU30" s="2">
        <v>1</v>
      </c>
      <c r="AV30" s="2"/>
      <c r="AW30" s="2"/>
      <c r="AX30" s="2">
        <v>1</v>
      </c>
      <c r="AY30" s="2">
        <v>1</v>
      </c>
      <c r="AZ30" s="2"/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/>
      <c r="CN30" s="2">
        <v>1</v>
      </c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" thickBot="1" x14ac:dyDescent="0.4">
      <c r="A31" s="47">
        <v>18</v>
      </c>
      <c r="B31" s="43" t="str">
        <f>'[1]2023-2024'!C22</f>
        <v>Елемес Әлинұр Еркебұланұлы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/>
      <c r="S31" s="2"/>
      <c r="T31" s="2">
        <v>1</v>
      </c>
      <c r="U31" s="2"/>
      <c r="V31" s="2">
        <v>1</v>
      </c>
      <c r="W31" s="2"/>
      <c r="X31" s="2"/>
      <c r="Y31" s="2">
        <v>1</v>
      </c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/>
      <c r="AI31" s="2">
        <v>1</v>
      </c>
      <c r="AJ31" s="2"/>
      <c r="AK31" s="2"/>
      <c r="AL31" s="2">
        <v>1</v>
      </c>
      <c r="AM31" s="2"/>
      <c r="AN31" s="2"/>
      <c r="AO31" s="2">
        <v>1</v>
      </c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" thickBot="1" x14ac:dyDescent="0.4">
      <c r="A32" s="47">
        <v>19</v>
      </c>
      <c r="B32" s="43" t="str">
        <f>'[1]2023-2024'!C23</f>
        <v>Мұрат Көзайым Ринатқызы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/>
      <c r="T32" s="2">
        <v>1</v>
      </c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>
        <v>1</v>
      </c>
      <c r="AF32" s="2"/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>
        <v>1</v>
      </c>
      <c r="AZ32" s="2"/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" thickBot="1" x14ac:dyDescent="0.4">
      <c r="A33" s="47">
        <v>20</v>
      </c>
      <c r="B33" s="43" t="str">
        <f>'[1]2023-2024'!C24</f>
        <v>Манас Бегімсұлу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/>
      <c r="S33" s="2"/>
      <c r="T33" s="2">
        <v>1</v>
      </c>
      <c r="U33" s="2"/>
      <c r="V33" s="2">
        <v>1</v>
      </c>
      <c r="W33" s="2"/>
      <c r="X33" s="2"/>
      <c r="Y33" s="2">
        <v>1</v>
      </c>
      <c r="Z33" s="2"/>
      <c r="AA33" s="2"/>
      <c r="AB33" s="2"/>
      <c r="AC33" s="2">
        <v>1</v>
      </c>
      <c r="AD33" s="2"/>
      <c r="AE33" s="2">
        <v>1</v>
      </c>
      <c r="AF33" s="2"/>
      <c r="AG33" s="2"/>
      <c r="AH33" s="2"/>
      <c r="AI33" s="2">
        <v>1</v>
      </c>
      <c r="AJ33" s="2"/>
      <c r="AK33" s="2"/>
      <c r="AL33" s="2">
        <v>1</v>
      </c>
      <c r="AM33" s="2"/>
      <c r="AN33" s="2"/>
      <c r="AO33" s="2">
        <v>1</v>
      </c>
      <c r="AP33" s="2"/>
      <c r="AQ33" s="2"/>
      <c r="AR33" s="2">
        <v>1</v>
      </c>
      <c r="AS33" s="2"/>
      <c r="AT33" s="2"/>
      <c r="AU33" s="2">
        <v>1</v>
      </c>
      <c r="AV33" s="2"/>
      <c r="AW33" s="2"/>
      <c r="AX33" s="2">
        <v>1</v>
      </c>
      <c r="AY33" s="2">
        <v>1</v>
      </c>
      <c r="AZ33" s="2"/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" thickBot="1" x14ac:dyDescent="0.4">
      <c r="A34" s="47">
        <v>21</v>
      </c>
      <c r="B34" s="43" t="str">
        <f>'[1]2023-2024'!C25</f>
        <v>Ринатқызы Айым</v>
      </c>
      <c r="C34" s="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/>
      <c r="S34" s="2"/>
      <c r="T34" s="2">
        <v>1</v>
      </c>
      <c r="U34" s="2"/>
      <c r="V34" s="2">
        <v>1</v>
      </c>
      <c r="W34" s="2"/>
      <c r="X34" s="2"/>
      <c r="Y34" s="2">
        <v>1</v>
      </c>
      <c r="Z34" s="2"/>
      <c r="AA34" s="2"/>
      <c r="AB34" s="2"/>
      <c r="AC34" s="2">
        <v>1</v>
      </c>
      <c r="AD34" s="2"/>
      <c r="AE34" s="2">
        <v>1</v>
      </c>
      <c r="AF34" s="2"/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" thickBot="1" x14ac:dyDescent="0.4">
      <c r="A35" s="47">
        <v>22</v>
      </c>
      <c r="B35" s="43" t="str">
        <f>'[1]2023-2024'!C26</f>
        <v>Смағұл Саян Мейіржанұлы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/>
      <c r="S35" s="2"/>
      <c r="T35" s="2">
        <v>1</v>
      </c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/>
      <c r="AI35" s="2">
        <v>1</v>
      </c>
      <c r="AJ35" s="2"/>
      <c r="AK35" s="2"/>
      <c r="AL35" s="2">
        <v>1</v>
      </c>
      <c r="AM35" s="2"/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/>
      <c r="AX35" s="2">
        <v>1</v>
      </c>
      <c r="AY35" s="2">
        <v>1</v>
      </c>
      <c r="AZ35" s="2"/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" thickBot="1" x14ac:dyDescent="0.4">
      <c r="A36" s="47">
        <v>23</v>
      </c>
      <c r="B36" s="43" t="str">
        <f>'[1]2023-2024'!C27</f>
        <v>Жолдыбай Иманәли Қайсарұлы</v>
      </c>
      <c r="C36" s="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/>
      <c r="S36" s="2"/>
      <c r="T36" s="2">
        <v>1</v>
      </c>
      <c r="U36" s="2"/>
      <c r="V36" s="2">
        <v>1</v>
      </c>
      <c r="W36" s="2"/>
      <c r="X36" s="2"/>
      <c r="Y36" s="2">
        <v>1</v>
      </c>
      <c r="Z36" s="2"/>
      <c r="AA36" s="2"/>
      <c r="AB36" s="2"/>
      <c r="AC36" s="2">
        <v>1</v>
      </c>
      <c r="AD36" s="2"/>
      <c r="AE36" s="2">
        <v>1</v>
      </c>
      <c r="AF36" s="2"/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>
        <v>1</v>
      </c>
      <c r="AZ36" s="2"/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" thickBot="1" x14ac:dyDescent="0.4">
      <c r="A37" s="47">
        <v>24</v>
      </c>
      <c r="B37" s="43" t="str">
        <f>'[1]2023-2024'!C28</f>
        <v>Мирхан Ханшайым Абылайханқызы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/>
      <c r="S37" s="2"/>
      <c r="T37" s="2">
        <v>1</v>
      </c>
      <c r="U37" s="2"/>
      <c r="V37" s="2">
        <v>1</v>
      </c>
      <c r="W37" s="2"/>
      <c r="X37" s="2"/>
      <c r="Y37" s="2">
        <v>1</v>
      </c>
      <c r="Z37" s="2"/>
      <c r="AA37" s="2"/>
      <c r="AB37" s="2"/>
      <c r="AC37" s="2">
        <v>1</v>
      </c>
      <c r="AD37" s="2"/>
      <c r="AE37" s="2">
        <v>1</v>
      </c>
      <c r="AF37" s="2"/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>
        <v>1</v>
      </c>
      <c r="AZ37" s="2"/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" thickBot="1" x14ac:dyDescent="0.4">
      <c r="A38" s="47">
        <v>25</v>
      </c>
      <c r="B38" s="21" t="str">
        <f>'[1]2023-2024'!C29</f>
        <v>Махай Бибарыс Азаматұлы</v>
      </c>
      <c r="C38" s="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/>
      <c r="T38" s="2">
        <v>1</v>
      </c>
      <c r="U38" s="2"/>
      <c r="V38" s="2">
        <v>1</v>
      </c>
      <c r="W38" s="2"/>
      <c r="X38" s="2"/>
      <c r="Y38" s="2">
        <v>1</v>
      </c>
      <c r="Z38" s="2"/>
      <c r="AA38" s="2"/>
      <c r="AB38" s="2"/>
      <c r="AC38" s="2">
        <v>1</v>
      </c>
      <c r="AD38" s="2"/>
      <c r="AE38" s="2">
        <v>1</v>
      </c>
      <c r="AF38" s="2"/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>
        <v>1</v>
      </c>
      <c r="AZ38" s="2"/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>
        <v>1</v>
      </c>
      <c r="EX38" s="2"/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5" x14ac:dyDescent="0.35">
      <c r="A39" s="25" t="s">
        <v>50</v>
      </c>
      <c r="B39" s="26"/>
      <c r="C39" s="1">
        <f t="shared" ref="C39:AH39" si="0">SUM(C14:C38)</f>
        <v>18</v>
      </c>
      <c r="D39" s="1">
        <f t="shared" si="0"/>
        <v>7</v>
      </c>
      <c r="E39" s="1">
        <f t="shared" si="0"/>
        <v>0</v>
      </c>
      <c r="F39" s="1">
        <f t="shared" si="0"/>
        <v>18</v>
      </c>
      <c r="G39" s="1">
        <f t="shared" si="0"/>
        <v>7</v>
      </c>
      <c r="H39" s="1">
        <f t="shared" si="0"/>
        <v>0</v>
      </c>
      <c r="I39" s="1">
        <f t="shared" si="0"/>
        <v>18</v>
      </c>
      <c r="J39" s="1">
        <f t="shared" si="0"/>
        <v>7</v>
      </c>
      <c r="K39" s="1">
        <f t="shared" si="0"/>
        <v>0</v>
      </c>
      <c r="L39" s="1">
        <f t="shared" si="0"/>
        <v>18</v>
      </c>
      <c r="M39" s="1">
        <f t="shared" si="0"/>
        <v>7</v>
      </c>
      <c r="N39" s="1">
        <f t="shared" si="0"/>
        <v>0</v>
      </c>
      <c r="O39" s="1">
        <f t="shared" si="0"/>
        <v>18</v>
      </c>
      <c r="P39" s="1">
        <f t="shared" si="0"/>
        <v>7</v>
      </c>
      <c r="Q39" s="1">
        <f t="shared" si="0"/>
        <v>0</v>
      </c>
      <c r="R39" s="1">
        <f t="shared" si="0"/>
        <v>0</v>
      </c>
      <c r="S39" s="1">
        <f t="shared" si="0"/>
        <v>0</v>
      </c>
      <c r="T39" s="1">
        <f t="shared" si="0"/>
        <v>25</v>
      </c>
      <c r="U39" s="1">
        <f t="shared" si="0"/>
        <v>0</v>
      </c>
      <c r="V39" s="1">
        <f t="shared" si="0"/>
        <v>25</v>
      </c>
      <c r="W39" s="1">
        <f t="shared" si="0"/>
        <v>0</v>
      </c>
      <c r="X39" s="1">
        <f t="shared" si="0"/>
        <v>0</v>
      </c>
      <c r="Y39" s="1">
        <f t="shared" si="0"/>
        <v>25</v>
      </c>
      <c r="Z39" s="1">
        <f t="shared" si="0"/>
        <v>0</v>
      </c>
      <c r="AA39" s="1">
        <f t="shared" si="0"/>
        <v>0</v>
      </c>
      <c r="AB39" s="1">
        <f t="shared" si="0"/>
        <v>0</v>
      </c>
      <c r="AC39" s="1">
        <f t="shared" si="0"/>
        <v>25</v>
      </c>
      <c r="AD39" s="1">
        <f t="shared" si="0"/>
        <v>0</v>
      </c>
      <c r="AE39" s="1">
        <f t="shared" si="0"/>
        <v>25</v>
      </c>
      <c r="AF39" s="1">
        <f t="shared" si="0"/>
        <v>0</v>
      </c>
      <c r="AG39" s="1">
        <f t="shared" si="0"/>
        <v>0</v>
      </c>
      <c r="AH39" s="1">
        <f t="shared" si="0"/>
        <v>0</v>
      </c>
      <c r="AI39" s="1">
        <f t="shared" ref="AI39:BN39" si="1">SUM(AI14:AI38)</f>
        <v>25</v>
      </c>
      <c r="AJ39" s="1">
        <f t="shared" si="1"/>
        <v>0</v>
      </c>
      <c r="AK39" s="1">
        <f t="shared" si="1"/>
        <v>0</v>
      </c>
      <c r="AL39" s="1">
        <f t="shared" si="1"/>
        <v>25</v>
      </c>
      <c r="AM39" s="1">
        <f t="shared" si="1"/>
        <v>0</v>
      </c>
      <c r="AN39" s="1">
        <f t="shared" si="1"/>
        <v>0</v>
      </c>
      <c r="AO39" s="1">
        <f t="shared" si="1"/>
        <v>25</v>
      </c>
      <c r="AP39" s="1">
        <f t="shared" si="1"/>
        <v>0</v>
      </c>
      <c r="AQ39" s="1">
        <f t="shared" si="1"/>
        <v>0</v>
      </c>
      <c r="AR39" s="1">
        <f t="shared" si="1"/>
        <v>25</v>
      </c>
      <c r="AS39" s="1">
        <f t="shared" si="1"/>
        <v>0</v>
      </c>
      <c r="AT39" s="1">
        <f t="shared" si="1"/>
        <v>0</v>
      </c>
      <c r="AU39" s="1">
        <f t="shared" si="1"/>
        <v>25</v>
      </c>
      <c r="AV39" s="1">
        <f t="shared" si="1"/>
        <v>0</v>
      </c>
      <c r="AW39" s="1">
        <f t="shared" si="1"/>
        <v>0</v>
      </c>
      <c r="AX39" s="1">
        <f t="shared" si="1"/>
        <v>25</v>
      </c>
      <c r="AY39" s="1">
        <f t="shared" si="1"/>
        <v>25</v>
      </c>
      <c r="AZ39" s="1">
        <f t="shared" si="1"/>
        <v>0</v>
      </c>
      <c r="BA39" s="1">
        <f t="shared" si="1"/>
        <v>0</v>
      </c>
      <c r="BB39" s="1">
        <f t="shared" si="1"/>
        <v>0</v>
      </c>
      <c r="BC39" s="1">
        <f t="shared" si="1"/>
        <v>25</v>
      </c>
      <c r="BD39" s="1">
        <f t="shared" si="1"/>
        <v>0</v>
      </c>
      <c r="BE39" s="1">
        <f t="shared" si="1"/>
        <v>0</v>
      </c>
      <c r="BF39" s="1">
        <f t="shared" si="1"/>
        <v>25</v>
      </c>
      <c r="BG39" s="1">
        <f t="shared" si="1"/>
        <v>0</v>
      </c>
      <c r="BH39" s="1">
        <f t="shared" si="1"/>
        <v>0</v>
      </c>
      <c r="BI39" s="1">
        <f t="shared" si="1"/>
        <v>25</v>
      </c>
      <c r="BJ39" s="1">
        <f t="shared" si="1"/>
        <v>0</v>
      </c>
      <c r="BK39" s="1">
        <f t="shared" si="1"/>
        <v>18</v>
      </c>
      <c r="BL39" s="1">
        <f t="shared" si="1"/>
        <v>7</v>
      </c>
      <c r="BM39" s="1">
        <f t="shared" si="1"/>
        <v>0</v>
      </c>
      <c r="BN39" s="1">
        <f t="shared" si="1"/>
        <v>18</v>
      </c>
      <c r="BO39" s="1">
        <f t="shared" ref="BO39:CT39" si="2">SUM(BO14:BO38)</f>
        <v>7</v>
      </c>
      <c r="BP39" s="1">
        <f t="shared" si="2"/>
        <v>0</v>
      </c>
      <c r="BQ39" s="1">
        <f t="shared" si="2"/>
        <v>18</v>
      </c>
      <c r="BR39" s="1">
        <f t="shared" si="2"/>
        <v>7</v>
      </c>
      <c r="BS39" s="1">
        <f t="shared" si="2"/>
        <v>0</v>
      </c>
      <c r="BT39" s="1">
        <f t="shared" si="2"/>
        <v>18</v>
      </c>
      <c r="BU39" s="1">
        <f t="shared" si="2"/>
        <v>7</v>
      </c>
      <c r="BV39" s="1">
        <f t="shared" si="2"/>
        <v>0</v>
      </c>
      <c r="BW39" s="1">
        <f t="shared" si="2"/>
        <v>18</v>
      </c>
      <c r="BX39" s="1">
        <f t="shared" si="2"/>
        <v>7</v>
      </c>
      <c r="BY39" s="1">
        <f t="shared" si="2"/>
        <v>0</v>
      </c>
      <c r="BZ39" s="1">
        <f t="shared" si="2"/>
        <v>18</v>
      </c>
      <c r="CA39" s="1">
        <f t="shared" si="2"/>
        <v>7</v>
      </c>
      <c r="CB39" s="1">
        <f t="shared" si="2"/>
        <v>0</v>
      </c>
      <c r="CC39" s="1">
        <f t="shared" si="2"/>
        <v>18</v>
      </c>
      <c r="CD39" s="1">
        <f t="shared" si="2"/>
        <v>7</v>
      </c>
      <c r="CE39" s="1">
        <f t="shared" si="2"/>
        <v>0</v>
      </c>
      <c r="CF39" s="1">
        <f t="shared" si="2"/>
        <v>18</v>
      </c>
      <c r="CG39" s="1">
        <f t="shared" si="2"/>
        <v>7</v>
      </c>
      <c r="CH39" s="1">
        <f t="shared" si="2"/>
        <v>0</v>
      </c>
      <c r="CI39" s="1">
        <f t="shared" si="2"/>
        <v>18</v>
      </c>
      <c r="CJ39" s="1">
        <f t="shared" si="2"/>
        <v>7</v>
      </c>
      <c r="CK39" s="1">
        <f t="shared" si="2"/>
        <v>0</v>
      </c>
      <c r="CL39" s="1">
        <f t="shared" si="2"/>
        <v>16</v>
      </c>
      <c r="CM39" s="1">
        <f t="shared" si="2"/>
        <v>3</v>
      </c>
      <c r="CN39" s="1">
        <f t="shared" si="2"/>
        <v>6</v>
      </c>
      <c r="CO39" s="1">
        <f t="shared" si="2"/>
        <v>18</v>
      </c>
      <c r="CP39" s="1">
        <f t="shared" si="2"/>
        <v>7</v>
      </c>
      <c r="CQ39" s="1">
        <f t="shared" si="2"/>
        <v>0</v>
      </c>
      <c r="CR39" s="1">
        <f t="shared" si="2"/>
        <v>18</v>
      </c>
      <c r="CS39" s="1">
        <f t="shared" si="2"/>
        <v>7</v>
      </c>
      <c r="CT39" s="1">
        <f t="shared" si="2"/>
        <v>0</v>
      </c>
      <c r="CU39" s="1">
        <f t="shared" ref="CU39:DZ39" si="3">SUM(CU14:CU38)</f>
        <v>16</v>
      </c>
      <c r="CV39" s="1">
        <f t="shared" si="3"/>
        <v>3</v>
      </c>
      <c r="CW39" s="1">
        <f t="shared" si="3"/>
        <v>6</v>
      </c>
      <c r="CX39" s="1">
        <f t="shared" si="3"/>
        <v>18</v>
      </c>
      <c r="CY39" s="1">
        <f t="shared" si="3"/>
        <v>7</v>
      </c>
      <c r="CZ39" s="1">
        <f t="shared" si="3"/>
        <v>0</v>
      </c>
      <c r="DA39" s="1">
        <f t="shared" si="3"/>
        <v>18</v>
      </c>
      <c r="DB39" s="1">
        <f t="shared" si="3"/>
        <v>7</v>
      </c>
      <c r="DC39" s="1">
        <f t="shared" si="3"/>
        <v>0</v>
      </c>
      <c r="DD39" s="1">
        <f t="shared" si="3"/>
        <v>18</v>
      </c>
      <c r="DE39" s="1">
        <f t="shared" si="3"/>
        <v>7</v>
      </c>
      <c r="DF39" s="1">
        <f t="shared" si="3"/>
        <v>0</v>
      </c>
      <c r="DG39" s="1">
        <f t="shared" si="3"/>
        <v>20</v>
      </c>
      <c r="DH39" s="1">
        <f t="shared" si="3"/>
        <v>5</v>
      </c>
      <c r="DI39" s="1">
        <f t="shared" si="3"/>
        <v>0</v>
      </c>
      <c r="DJ39" s="1">
        <f t="shared" si="3"/>
        <v>7</v>
      </c>
      <c r="DK39" s="1">
        <f t="shared" si="3"/>
        <v>18</v>
      </c>
      <c r="DL39" s="1">
        <f t="shared" si="3"/>
        <v>0</v>
      </c>
      <c r="DM39" s="1">
        <f t="shared" si="3"/>
        <v>7</v>
      </c>
      <c r="DN39" s="1">
        <f t="shared" si="3"/>
        <v>18</v>
      </c>
      <c r="DO39" s="1">
        <f t="shared" si="3"/>
        <v>0</v>
      </c>
      <c r="DP39" s="1">
        <f t="shared" si="3"/>
        <v>9</v>
      </c>
      <c r="DQ39" s="1">
        <f t="shared" si="3"/>
        <v>16</v>
      </c>
      <c r="DR39" s="1">
        <f t="shared" si="3"/>
        <v>0</v>
      </c>
      <c r="DS39" s="1">
        <f t="shared" si="3"/>
        <v>9</v>
      </c>
      <c r="DT39" s="1">
        <f t="shared" si="3"/>
        <v>16</v>
      </c>
      <c r="DU39" s="1">
        <f t="shared" si="3"/>
        <v>0</v>
      </c>
      <c r="DV39" s="1">
        <f t="shared" si="3"/>
        <v>18</v>
      </c>
      <c r="DW39" s="1">
        <f t="shared" si="3"/>
        <v>7</v>
      </c>
      <c r="DX39" s="1">
        <f t="shared" si="3"/>
        <v>0</v>
      </c>
      <c r="DY39" s="1">
        <f t="shared" si="3"/>
        <v>18</v>
      </c>
      <c r="DZ39" s="1">
        <f t="shared" si="3"/>
        <v>7</v>
      </c>
      <c r="EA39" s="1">
        <f t="shared" ref="EA39:FF39" si="4">SUM(EA14:EA38)</f>
        <v>0</v>
      </c>
      <c r="EB39" s="1">
        <f t="shared" si="4"/>
        <v>18</v>
      </c>
      <c r="EC39" s="1">
        <f t="shared" si="4"/>
        <v>7</v>
      </c>
      <c r="ED39" s="1">
        <f t="shared" si="4"/>
        <v>0</v>
      </c>
      <c r="EE39" s="1">
        <f t="shared" si="4"/>
        <v>25</v>
      </c>
      <c r="EF39" s="1">
        <f t="shared" si="4"/>
        <v>0</v>
      </c>
      <c r="EG39" s="1">
        <f t="shared" si="4"/>
        <v>0</v>
      </c>
      <c r="EH39" s="16">
        <f t="shared" si="4"/>
        <v>25</v>
      </c>
      <c r="EI39" s="16">
        <f t="shared" si="4"/>
        <v>0</v>
      </c>
      <c r="EJ39" s="16">
        <f t="shared" si="4"/>
        <v>0</v>
      </c>
      <c r="EK39" s="16">
        <f t="shared" si="4"/>
        <v>25</v>
      </c>
      <c r="EL39" s="16">
        <f t="shared" si="4"/>
        <v>0</v>
      </c>
      <c r="EM39" s="16">
        <f t="shared" si="4"/>
        <v>0</v>
      </c>
      <c r="EN39" s="16">
        <f t="shared" si="4"/>
        <v>18</v>
      </c>
      <c r="EO39" s="16">
        <f t="shared" si="4"/>
        <v>7</v>
      </c>
      <c r="EP39" s="16">
        <f t="shared" si="4"/>
        <v>0</v>
      </c>
      <c r="EQ39" s="16">
        <f t="shared" si="4"/>
        <v>18</v>
      </c>
      <c r="ER39" s="16">
        <f t="shared" si="4"/>
        <v>7</v>
      </c>
      <c r="ES39" s="16">
        <f t="shared" si="4"/>
        <v>0</v>
      </c>
      <c r="ET39" s="16">
        <f t="shared" si="4"/>
        <v>18</v>
      </c>
      <c r="EU39" s="16">
        <f t="shared" si="4"/>
        <v>7</v>
      </c>
      <c r="EV39" s="16">
        <f t="shared" si="4"/>
        <v>0</v>
      </c>
      <c r="EW39" s="1">
        <f t="shared" si="4"/>
        <v>23</v>
      </c>
      <c r="EX39" s="1">
        <f t="shared" si="4"/>
        <v>2</v>
      </c>
      <c r="EY39" s="1">
        <f t="shared" si="4"/>
        <v>0</v>
      </c>
      <c r="EZ39" s="1">
        <f t="shared" si="4"/>
        <v>18</v>
      </c>
      <c r="FA39" s="1">
        <f t="shared" si="4"/>
        <v>7</v>
      </c>
      <c r="FB39" s="1">
        <f t="shared" si="4"/>
        <v>0</v>
      </c>
      <c r="FC39" s="1">
        <f t="shared" si="4"/>
        <v>20</v>
      </c>
      <c r="FD39" s="1">
        <f t="shared" si="4"/>
        <v>5</v>
      </c>
      <c r="FE39" s="1">
        <f t="shared" si="4"/>
        <v>0</v>
      </c>
      <c r="FF39" s="1">
        <f t="shared" si="4"/>
        <v>20</v>
      </c>
      <c r="FG39" s="1">
        <f t="shared" ref="FG39:GL39" si="5">SUM(FG14:FG38)</f>
        <v>5</v>
      </c>
      <c r="FH39" s="1">
        <f t="shared" si="5"/>
        <v>0</v>
      </c>
      <c r="FI39" s="1">
        <f t="shared" si="5"/>
        <v>18</v>
      </c>
      <c r="FJ39" s="1">
        <f t="shared" si="5"/>
        <v>7</v>
      </c>
      <c r="FK39" s="1">
        <f t="shared" si="5"/>
        <v>0</v>
      </c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5" x14ac:dyDescent="0.35">
      <c r="A40" s="27" t="s">
        <v>209</v>
      </c>
      <c r="B40" s="28"/>
      <c r="C40" s="5">
        <f>C39/25%</f>
        <v>72</v>
      </c>
      <c r="D40" s="5">
        <f>D39/25%</f>
        <v>28</v>
      </c>
      <c r="E40" s="5">
        <f>E39/25%</f>
        <v>0</v>
      </c>
      <c r="F40" s="5">
        <f>F39/25%</f>
        <v>72</v>
      </c>
      <c r="G40" s="5">
        <f>G39/25%</f>
        <v>28</v>
      </c>
      <c r="H40" s="5">
        <f>H39/25%</f>
        <v>0</v>
      </c>
      <c r="I40" s="5">
        <f>I39/25%</f>
        <v>72</v>
      </c>
      <c r="J40" s="5">
        <f>J39/25%</f>
        <v>28</v>
      </c>
      <c r="K40" s="5">
        <f>K39/25%</f>
        <v>0</v>
      </c>
      <c r="L40" s="5">
        <f>L39/25%</f>
        <v>72</v>
      </c>
      <c r="M40" s="5">
        <f>M39/25%</f>
        <v>28</v>
      </c>
      <c r="N40" s="5">
        <f>N39/25%</f>
        <v>0</v>
      </c>
      <c r="O40" s="5">
        <f>O39/25%</f>
        <v>72</v>
      </c>
      <c r="P40" s="5">
        <f>P39/25%</f>
        <v>28</v>
      </c>
      <c r="Q40" s="5">
        <f>Q39/25%</f>
        <v>0</v>
      </c>
      <c r="R40" s="5">
        <f>R39/25%</f>
        <v>0</v>
      </c>
      <c r="S40" s="5">
        <f>S39/25%</f>
        <v>0</v>
      </c>
      <c r="T40" s="5">
        <f>T39/25%</f>
        <v>100</v>
      </c>
      <c r="U40" s="5">
        <f>U39/25%</f>
        <v>0</v>
      </c>
      <c r="V40" s="5">
        <f>V39/25%</f>
        <v>100</v>
      </c>
      <c r="W40" s="5">
        <f>W39/25%</f>
        <v>0</v>
      </c>
      <c r="X40" s="5">
        <f>X39/25%</f>
        <v>0</v>
      </c>
      <c r="Y40" s="5">
        <f>Y39/25%</f>
        <v>100</v>
      </c>
      <c r="Z40" s="5">
        <f>Z39/25%</f>
        <v>0</v>
      </c>
      <c r="AA40" s="5">
        <f>AA39/25%</f>
        <v>0</v>
      </c>
      <c r="AB40" s="5">
        <f>AB39/25%</f>
        <v>0</v>
      </c>
      <c r="AC40" s="5">
        <f>AC39/25%</f>
        <v>100</v>
      </c>
      <c r="AD40" s="5">
        <f>AD39/25%</f>
        <v>0</v>
      </c>
      <c r="AE40" s="5">
        <f>AE39/25%</f>
        <v>100</v>
      </c>
      <c r="AF40" s="5">
        <f>AF39/25%</f>
        <v>0</v>
      </c>
      <c r="AG40" s="5">
        <f>AG39/25%</f>
        <v>0</v>
      </c>
      <c r="AH40" s="5">
        <f>AH39/25%</f>
        <v>0</v>
      </c>
      <c r="AI40" s="5">
        <f>AI39/25%</f>
        <v>100</v>
      </c>
      <c r="AJ40" s="5">
        <f>AJ39/25%</f>
        <v>0</v>
      </c>
      <c r="AK40" s="5">
        <f>AK39/25%</f>
        <v>0</v>
      </c>
      <c r="AL40" s="5">
        <f>AL39/25%</f>
        <v>100</v>
      </c>
      <c r="AM40" s="5">
        <f>AM39/25%</f>
        <v>0</v>
      </c>
      <c r="AN40" s="5">
        <f>AN39/25%</f>
        <v>0</v>
      </c>
      <c r="AO40" s="5">
        <f>AO39/25%</f>
        <v>100</v>
      </c>
      <c r="AP40" s="5">
        <f>AP39/25%</f>
        <v>0</v>
      </c>
      <c r="AQ40" s="5">
        <f>AQ39/25%</f>
        <v>0</v>
      </c>
      <c r="AR40" s="5">
        <f>AR39/25%</f>
        <v>100</v>
      </c>
      <c r="AS40" s="5">
        <f>AS39/25%</f>
        <v>0</v>
      </c>
      <c r="AT40" s="5">
        <f>AT39/25%</f>
        <v>0</v>
      </c>
      <c r="AU40" s="5">
        <f>AU39/25%</f>
        <v>100</v>
      </c>
      <c r="AV40" s="5">
        <f>AV39/25%</f>
        <v>0</v>
      </c>
      <c r="AW40" s="5">
        <f>AW39/25%</f>
        <v>0</v>
      </c>
      <c r="AX40" s="5">
        <f>AX39/25%</f>
        <v>100</v>
      </c>
      <c r="AY40" s="5">
        <f>AY39/25%</f>
        <v>100</v>
      </c>
      <c r="AZ40" s="5">
        <f>AZ39/25%</f>
        <v>0</v>
      </c>
      <c r="BA40" s="5">
        <f>BA39/25%</f>
        <v>0</v>
      </c>
      <c r="BB40" s="5">
        <f>BB39/25%</f>
        <v>0</v>
      </c>
      <c r="BC40" s="5">
        <f>BC39/25%</f>
        <v>100</v>
      </c>
      <c r="BD40" s="5">
        <f>BD39/25%</f>
        <v>0</v>
      </c>
      <c r="BE40" s="5">
        <f>BE39/25%</f>
        <v>0</v>
      </c>
      <c r="BF40" s="5">
        <f>BF39/25%</f>
        <v>100</v>
      </c>
      <c r="BG40" s="5">
        <f>BG39/25%</f>
        <v>0</v>
      </c>
      <c r="BH40" s="5">
        <f>BH39/25%</f>
        <v>0</v>
      </c>
      <c r="BI40" s="5">
        <f>BI39/25%</f>
        <v>100</v>
      </c>
      <c r="BJ40" s="5">
        <f>BJ39/25%</f>
        <v>0</v>
      </c>
      <c r="BK40" s="5">
        <f>BK39/25%</f>
        <v>72</v>
      </c>
      <c r="BL40" s="5">
        <f>BL39/25%</f>
        <v>28</v>
      </c>
      <c r="BM40" s="5">
        <f>BM39/25%</f>
        <v>0</v>
      </c>
      <c r="BN40" s="5">
        <f>BN39/25%</f>
        <v>72</v>
      </c>
      <c r="BO40" s="5">
        <f>BO39/25%</f>
        <v>28</v>
      </c>
      <c r="BP40" s="5">
        <f>BP39/25%</f>
        <v>0</v>
      </c>
      <c r="BQ40" s="5">
        <f>BQ39/25%</f>
        <v>72</v>
      </c>
      <c r="BR40" s="5">
        <f>BR39/25%</f>
        <v>28</v>
      </c>
      <c r="BS40" s="5">
        <f>BS39/25%</f>
        <v>0</v>
      </c>
      <c r="BT40" s="5">
        <f>BT39/25%</f>
        <v>72</v>
      </c>
      <c r="BU40" s="5">
        <f>BU39/25%</f>
        <v>28</v>
      </c>
      <c r="BV40" s="5">
        <f>BV39/25%</f>
        <v>0</v>
      </c>
      <c r="BW40" s="5">
        <f>BW39/25%</f>
        <v>72</v>
      </c>
      <c r="BX40" s="5">
        <f>BX39/25%</f>
        <v>28</v>
      </c>
      <c r="BY40" s="5">
        <f>BY39/25%</f>
        <v>0</v>
      </c>
      <c r="BZ40" s="5">
        <f>BZ39/25%</f>
        <v>72</v>
      </c>
      <c r="CA40" s="5">
        <f>CA39/25%</f>
        <v>28</v>
      </c>
      <c r="CB40" s="5">
        <f>CB39/25%</f>
        <v>0</v>
      </c>
      <c r="CC40" s="5">
        <f>CC39/25%</f>
        <v>72</v>
      </c>
      <c r="CD40" s="5">
        <f>CD39/25%</f>
        <v>28</v>
      </c>
      <c r="CE40" s="5">
        <f>CE39/25%</f>
        <v>0</v>
      </c>
      <c r="CF40" s="5">
        <f>CF39/25%</f>
        <v>72</v>
      </c>
      <c r="CG40" s="5">
        <f>CG39/25%</f>
        <v>28</v>
      </c>
      <c r="CH40" s="5">
        <f>CH39/25%</f>
        <v>0</v>
      </c>
      <c r="CI40" s="5">
        <f>CI39/25%</f>
        <v>72</v>
      </c>
      <c r="CJ40" s="5">
        <f>CJ39/25%</f>
        <v>28</v>
      </c>
      <c r="CK40" s="5">
        <f>CK39/25%</f>
        <v>0</v>
      </c>
      <c r="CL40" s="5">
        <f>CL39/25%</f>
        <v>64</v>
      </c>
      <c r="CM40" s="5">
        <f>CM39/25%</f>
        <v>12</v>
      </c>
      <c r="CN40" s="5">
        <f>CN39/25%</f>
        <v>24</v>
      </c>
      <c r="CO40" s="5">
        <f>CO39/25%</f>
        <v>72</v>
      </c>
      <c r="CP40" s="5">
        <f>CP39/25%</f>
        <v>28</v>
      </c>
      <c r="CQ40" s="5">
        <f>CQ39/25%</f>
        <v>0</v>
      </c>
      <c r="CR40" s="5">
        <f>CR39/25%</f>
        <v>72</v>
      </c>
      <c r="CS40" s="5">
        <f>CS39/25%</f>
        <v>28</v>
      </c>
      <c r="CT40" s="5">
        <f>CT39/25%</f>
        <v>0</v>
      </c>
      <c r="CU40" s="5">
        <f>CU39/25%</f>
        <v>64</v>
      </c>
      <c r="CV40" s="5">
        <f>CV39/25%</f>
        <v>12</v>
      </c>
      <c r="CW40" s="5">
        <f>CW39/25%</f>
        <v>24</v>
      </c>
      <c r="CX40" s="5">
        <f>CX39/25%</f>
        <v>72</v>
      </c>
      <c r="CY40" s="5">
        <f>CY39/25%</f>
        <v>28</v>
      </c>
      <c r="CZ40" s="5">
        <f>CZ39/25%</f>
        <v>0</v>
      </c>
      <c r="DA40" s="5">
        <f>DA39/25%</f>
        <v>72</v>
      </c>
      <c r="DB40" s="5">
        <f>DB39/25%</f>
        <v>28</v>
      </c>
      <c r="DC40" s="5">
        <f>DC39/25%</f>
        <v>0</v>
      </c>
      <c r="DD40" s="5">
        <f>DD39/25%</f>
        <v>72</v>
      </c>
      <c r="DE40" s="5">
        <f>DE39/25%</f>
        <v>28</v>
      </c>
      <c r="DF40" s="5">
        <f>DF39/25%</f>
        <v>0</v>
      </c>
      <c r="DG40" s="5">
        <f>DG39/25%</f>
        <v>80</v>
      </c>
      <c r="DH40" s="5">
        <f>DH39/25%</f>
        <v>20</v>
      </c>
      <c r="DI40" s="5">
        <f>DI39/25%</f>
        <v>0</v>
      </c>
      <c r="DJ40" s="5">
        <f>DJ39/25%</f>
        <v>28</v>
      </c>
      <c r="DK40" s="5">
        <f>DK39/25%</f>
        <v>72</v>
      </c>
      <c r="DL40" s="5">
        <f>DL39/25%</f>
        <v>0</v>
      </c>
      <c r="DM40" s="5">
        <f>DM39/25%</f>
        <v>28</v>
      </c>
      <c r="DN40" s="5">
        <f>DN39/25%</f>
        <v>72</v>
      </c>
      <c r="DO40" s="5">
        <f>DO39/25%</f>
        <v>0</v>
      </c>
      <c r="DP40" s="5">
        <f>DP39/25%</f>
        <v>36</v>
      </c>
      <c r="DQ40" s="5">
        <f>DQ39/25%</f>
        <v>64</v>
      </c>
      <c r="DR40" s="5">
        <f>DR39/25%</f>
        <v>0</v>
      </c>
      <c r="DS40" s="5">
        <f>DS39/25%</f>
        <v>36</v>
      </c>
      <c r="DT40" s="5">
        <f>DT39/25%</f>
        <v>64</v>
      </c>
      <c r="DU40" s="5">
        <f>DU39/25%</f>
        <v>0</v>
      </c>
      <c r="DV40" s="5">
        <f>DV39/25%</f>
        <v>72</v>
      </c>
      <c r="DW40" s="5">
        <f>DW39/25%</f>
        <v>28</v>
      </c>
      <c r="DX40" s="5">
        <f>DX39/25%</f>
        <v>0</v>
      </c>
      <c r="DY40" s="5">
        <f>DY39/25%</f>
        <v>72</v>
      </c>
      <c r="DZ40" s="5">
        <f>DZ39/25%</f>
        <v>28</v>
      </c>
      <c r="EA40" s="5">
        <f>EA39/25%</f>
        <v>0</v>
      </c>
      <c r="EB40" s="5">
        <f>EB39/25%</f>
        <v>72</v>
      </c>
      <c r="EC40" s="5">
        <f>EC39/25%</f>
        <v>28</v>
      </c>
      <c r="ED40" s="5">
        <f>ED39/25%</f>
        <v>0</v>
      </c>
      <c r="EE40" s="5">
        <f>EE39/25%</f>
        <v>100</v>
      </c>
      <c r="EF40" s="5">
        <f>EF39/25%</f>
        <v>0</v>
      </c>
      <c r="EG40" s="5">
        <f>EG39/25%</f>
        <v>0</v>
      </c>
      <c r="EH40" s="5">
        <v>100</v>
      </c>
      <c r="EI40" s="5">
        <f>EI39/25%</f>
        <v>0</v>
      </c>
      <c r="EJ40" s="5">
        <f t="shared" ref="EI40:EV40" si="6">EJ39/25%</f>
        <v>0</v>
      </c>
      <c r="EK40" s="5">
        <v>100</v>
      </c>
      <c r="EL40" s="5">
        <f t="shared" si="6"/>
        <v>0</v>
      </c>
      <c r="EM40" s="5">
        <f t="shared" si="6"/>
        <v>0</v>
      </c>
      <c r="EN40" s="5">
        <v>47</v>
      </c>
      <c r="EO40" s="5">
        <v>53</v>
      </c>
      <c r="EP40" s="5">
        <f t="shared" si="6"/>
        <v>0</v>
      </c>
      <c r="EQ40" s="5">
        <v>47</v>
      </c>
      <c r="ER40" s="5">
        <v>53</v>
      </c>
      <c r="ES40" s="5">
        <f t="shared" si="6"/>
        <v>0</v>
      </c>
      <c r="ET40" s="5">
        <v>47</v>
      </c>
      <c r="EU40" s="5">
        <v>53</v>
      </c>
      <c r="EV40" s="5">
        <f t="shared" si="6"/>
        <v>0</v>
      </c>
      <c r="EW40" s="5">
        <f>EW39/25%</f>
        <v>92</v>
      </c>
      <c r="EX40" s="5">
        <f>EX39/25%</f>
        <v>8</v>
      </c>
      <c r="EY40" s="5">
        <f>EY39/25%</f>
        <v>0</v>
      </c>
      <c r="EZ40" s="5">
        <f>EZ39/25%</f>
        <v>72</v>
      </c>
      <c r="FA40" s="5">
        <f>FA39/25%</f>
        <v>28</v>
      </c>
      <c r="FB40" s="5">
        <f>FB39/25%</f>
        <v>0</v>
      </c>
      <c r="FC40" s="5">
        <f>FC39/25%</f>
        <v>80</v>
      </c>
      <c r="FD40" s="5">
        <f>FD39/25%</f>
        <v>20</v>
      </c>
      <c r="FE40" s="5">
        <f>FE39/25%</f>
        <v>0</v>
      </c>
      <c r="FF40" s="5">
        <f>FF39/25%</f>
        <v>80</v>
      </c>
      <c r="FG40" s="5">
        <f>FG39/25%</f>
        <v>20</v>
      </c>
      <c r="FH40" s="5">
        <f>FH39/25%</f>
        <v>0</v>
      </c>
      <c r="FI40" s="5">
        <f>FI39/25%</f>
        <v>72</v>
      </c>
      <c r="FJ40" s="5">
        <f>FJ39/25%</f>
        <v>28</v>
      </c>
      <c r="FK40" s="5">
        <f>FK39/25%</f>
        <v>0</v>
      </c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.5" x14ac:dyDescent="0.35"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ht="15.5" x14ac:dyDescent="0.35">
      <c r="B42" t="s">
        <v>200</v>
      </c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</row>
    <row r="43" spans="1:254" ht="15.5" x14ac:dyDescent="0.35">
      <c r="B43" t="s">
        <v>201</v>
      </c>
      <c r="C43" t="s">
        <v>204</v>
      </c>
      <c r="D43" s="15">
        <f>(C40+F40+I40+L40+O40)/5</f>
        <v>72</v>
      </c>
      <c r="E43" s="8">
        <f>D43/100*25</f>
        <v>18</v>
      </c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</row>
    <row r="44" spans="1:254" ht="15.5" x14ac:dyDescent="0.35">
      <c r="B44" t="s">
        <v>202</v>
      </c>
      <c r="C44" t="s">
        <v>204</v>
      </c>
      <c r="D44" s="15">
        <f>(D40+G40+J40+M40+P40)/5</f>
        <v>28</v>
      </c>
      <c r="E44" s="8">
        <f>D44/100*25</f>
        <v>7.0000000000000009</v>
      </c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</row>
    <row r="45" spans="1:254" ht="15.5" x14ac:dyDescent="0.35">
      <c r="B45" t="s">
        <v>203</v>
      </c>
      <c r="C45" t="s">
        <v>204</v>
      </c>
      <c r="D45" s="15">
        <f>(E40+H40+K40+N40+Q40)/5</f>
        <v>0</v>
      </c>
      <c r="E45" s="8">
        <f>D45/100*25</f>
        <v>0</v>
      </c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</row>
    <row r="46" spans="1:254" ht="15.5" x14ac:dyDescent="0.35">
      <c r="D46" s="11">
        <f>SUM(D43:D45)</f>
        <v>100</v>
      </c>
      <c r="E46" s="11">
        <f>SUM(E43:E45)</f>
        <v>25</v>
      </c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</row>
    <row r="47" spans="1:254" ht="15.5" x14ac:dyDescent="0.35">
      <c r="B47" t="s">
        <v>201</v>
      </c>
      <c r="C47" t="s">
        <v>205</v>
      </c>
      <c r="D47" s="15">
        <f>(R40+U40+X40+AA40+AD40+AG40+AJ40+AM40+AP40+AS40+AV40+AY40+BB40+BE40+BH40)/15</f>
        <v>6.666666666666667</v>
      </c>
      <c r="E47">
        <v>3</v>
      </c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</row>
    <row r="48" spans="1:254" ht="15.5" x14ac:dyDescent="0.35">
      <c r="B48" t="s">
        <v>202</v>
      </c>
      <c r="C48" t="s">
        <v>205</v>
      </c>
      <c r="D48" s="15">
        <f>(S40+V40+Y40+AB40+AE40+AH40+AK40+AN40+AQ40+AT40+AW40+AZ40+BC40+BF40+BI40)/15</f>
        <v>40</v>
      </c>
      <c r="E48">
        <v>9</v>
      </c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</row>
    <row r="49" spans="2:254" x14ac:dyDescent="0.35">
      <c r="B49" t="s">
        <v>203</v>
      </c>
      <c r="C49" t="s">
        <v>205</v>
      </c>
      <c r="D49" s="15">
        <f>(T40+W40+Z40+AC40+AF40+AI40+AL40+AO40+AR40+AU40+AX40+BA40+BD40+BG40+BJ40)/15</f>
        <v>53.333333333333336</v>
      </c>
      <c r="E49">
        <v>13</v>
      </c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</row>
    <row r="50" spans="2:254" x14ac:dyDescent="0.35">
      <c r="D50" s="12">
        <f>SUM(D47:D49)</f>
        <v>100</v>
      </c>
      <c r="E50" s="12">
        <f>SUM(E47:E49)</f>
        <v>25</v>
      </c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</row>
    <row r="51" spans="2:254" x14ac:dyDescent="0.35">
      <c r="B51" t="s">
        <v>201</v>
      </c>
      <c r="C51" t="s">
        <v>206</v>
      </c>
      <c r="D51" s="15">
        <f>(BK40+BN40+BQ40+BT40+BW40)/5</f>
        <v>72</v>
      </c>
      <c r="E51">
        <v>18</v>
      </c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</row>
    <row r="52" spans="2:254" x14ac:dyDescent="0.35">
      <c r="B52" t="s">
        <v>202</v>
      </c>
      <c r="C52" t="s">
        <v>206</v>
      </c>
      <c r="D52" s="15">
        <f>(BL40+BO40+BR40+BU40+BX40)/5</f>
        <v>28</v>
      </c>
      <c r="E52">
        <v>7</v>
      </c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</row>
    <row r="53" spans="2:254" x14ac:dyDescent="0.35">
      <c r="B53" t="s">
        <v>203</v>
      </c>
      <c r="C53" t="s">
        <v>206</v>
      </c>
      <c r="D53" s="15">
        <f>(BM40+BP40+BS40+BV40+BY40)/5</f>
        <v>0</v>
      </c>
      <c r="E53">
        <v>0</v>
      </c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</row>
    <row r="54" spans="2:254" x14ac:dyDescent="0.35">
      <c r="D54" s="12">
        <f>SUM(D51:D53)</f>
        <v>100</v>
      </c>
      <c r="E54" s="12">
        <f>SUM(E51:E53)</f>
        <v>25</v>
      </c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</row>
    <row r="55" spans="2:254" x14ac:dyDescent="0.35">
      <c r="B55" t="s">
        <v>201</v>
      </c>
      <c r="C55" t="s">
        <v>207</v>
      </c>
      <c r="D55" s="15">
        <f>(BZ40+CC40+CF40+CI40+CL40+CO40+CR40+CU40+CX40+DA40+DD40+DG40+DJ40+DM40+DP40+DS40+DV40+DY40+EB40+EE40+EH40+EK40+EN40+EQ40+ET40)/25</f>
        <v>65.64</v>
      </c>
      <c r="E55">
        <v>15</v>
      </c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</row>
    <row r="56" spans="2:254" x14ac:dyDescent="0.35">
      <c r="B56" t="s">
        <v>202</v>
      </c>
      <c r="C56" t="s">
        <v>207</v>
      </c>
      <c r="D56" s="15">
        <f>(CA40+CD40+CG40+CJ40+CM40+CP40+CS40+CV40+CY40+DB40+DE40+DH40+DK40+DN40+DQ40+DT40+DW40+DZ40+EC40+EF40+EI40+EL40+EO40+ER40+EU40)/25</f>
        <v>32.44</v>
      </c>
      <c r="E56">
        <v>9</v>
      </c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</row>
    <row r="57" spans="2:254" x14ac:dyDescent="0.35">
      <c r="B57" t="s">
        <v>203</v>
      </c>
      <c r="C57" t="s">
        <v>207</v>
      </c>
      <c r="D57" s="15">
        <f>(CB40+CE40+CH40+CK40+CN40+CQ40+CT40+CW40+CZ40+DC40+DF40+DI40+DL40+DO40+DR40+DU40+DX40+EA40+ED40+EG40+EJ40+EM40+EP40+ES40+EV40)/25</f>
        <v>1.92</v>
      </c>
      <c r="E57">
        <v>1</v>
      </c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</row>
    <row r="58" spans="2:254" x14ac:dyDescent="0.35">
      <c r="D58" s="12">
        <f>SUM(D55:D57)</f>
        <v>100</v>
      </c>
      <c r="E58" s="12">
        <f>SUM(E55:E57)</f>
        <v>25</v>
      </c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</row>
    <row r="59" spans="2:254" x14ac:dyDescent="0.35">
      <c r="B59" t="s">
        <v>201</v>
      </c>
      <c r="C59" t="s">
        <v>208</v>
      </c>
      <c r="D59" s="15">
        <f>(EW40+EZ40+FC40+FF40+FI40)/5</f>
        <v>79.2</v>
      </c>
      <c r="E59">
        <v>20</v>
      </c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</row>
    <row r="60" spans="2:254" x14ac:dyDescent="0.35">
      <c r="B60" t="s">
        <v>202</v>
      </c>
      <c r="C60" t="s">
        <v>208</v>
      </c>
      <c r="D60" s="15">
        <f>(EX40+FA40+FD40+FG40+FJ40)/5</f>
        <v>20.8</v>
      </c>
      <c r="E60">
        <v>5</v>
      </c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</row>
    <row r="61" spans="2:254" x14ac:dyDescent="0.35">
      <c r="B61" t="s">
        <v>203</v>
      </c>
      <c r="C61" t="s">
        <v>208</v>
      </c>
      <c r="D61" s="15">
        <f>(EY40+FB40+FE40+FH40+FK40)/5</f>
        <v>0</v>
      </c>
      <c r="E61">
        <f>D61/100*36</f>
        <v>0</v>
      </c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</row>
    <row r="62" spans="2:254" x14ac:dyDescent="0.35">
      <c r="D62" s="12">
        <f>SUM(D59:D61)</f>
        <v>100</v>
      </c>
      <c r="E62" s="12">
        <f>SUM(E59:E61)</f>
        <v>25</v>
      </c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</row>
    <row r="64" spans="2:254" ht="39" customHeight="1" x14ac:dyDescent="0.35"/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2024-01-23T11:51:39Z</cp:lastPrinted>
  <dcterms:created xsi:type="dcterms:W3CDTF">2022-12-22T06:57:03Z</dcterms:created>
  <dcterms:modified xsi:type="dcterms:W3CDTF">2024-12-28T21:28:22Z</dcterms:modified>
</cp:coreProperties>
</file>