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40"/>
  </bookViews>
  <sheets>
    <sheet name="ерте жас тобы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0" i="1"/>
  <c r="E49" i="1"/>
  <c r="E48" i="1"/>
  <c r="E46" i="1"/>
  <c r="E45" i="1"/>
  <c r="E44" i="1"/>
  <c r="E42" i="1"/>
  <c r="E41" i="1"/>
  <c r="E40" i="1"/>
  <c r="E36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P32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O32" i="1" l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37" i="1" l="1"/>
  <c r="D38" i="1"/>
  <c r="D36" i="1"/>
  <c r="D52" i="1"/>
  <c r="D45" i="1"/>
  <c r="D54" i="1"/>
  <c r="D49" i="1"/>
  <c r="D48" i="1"/>
  <c r="D44" i="1"/>
  <c r="D46" i="1"/>
  <c r="D50" i="1"/>
  <c r="D40" i="1"/>
  <c r="D53" i="1"/>
  <c r="D47" i="1" l="1"/>
  <c r="E47" i="1"/>
  <c r="E43" i="1"/>
  <c r="D43" i="1"/>
  <c r="D51" i="1"/>
  <c r="D39" i="1"/>
  <c r="E39" i="1"/>
  <c r="E55" i="1" l="1"/>
  <c r="D55" i="1"/>
</calcChain>
</file>

<file path=xl/sharedStrings.xml><?xml version="1.0" encoding="utf-8"?>
<sst xmlns="http://schemas.openxmlformats.org/spreadsheetml/2006/main" count="291" uniqueCount="232">
  <si>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</si>
  <si>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</si>
  <si>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</si>
  <si>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</si>
  <si>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</si>
  <si>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</si>
  <si>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</si>
  <si>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</si>
  <si>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</si>
  <si>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</si>
  <si>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</si>
  <si>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</si>
  <si>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</si>
  <si>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</si>
  <si>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</si>
  <si>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</si>
  <si>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</si>
  <si>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</si>
  <si>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</si>
  <si>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</si>
  <si>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</si>
  <si>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</si>
  <si>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</si>
  <si>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</si>
  <si>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</si>
  <si>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</si>
  <si>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</si>
  <si>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</si>
  <si>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</si>
  <si>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</si>
  <si>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</si>
  <si>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</si>
  <si>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</si>
  <si>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</si>
  <si>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</si>
  <si>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</si>
  <si>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</si>
  <si>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</si>
  <si>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</si>
  <si>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</si>
  <si>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</si>
  <si>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</si>
  <si>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</si>
  <si>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</si>
  <si>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</si>
  <si>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</si>
  <si>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</si>
  <si>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</si>
  <si>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</si>
  <si>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</si>
  <si>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</si>
  <si>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</si>
  <si>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</si>
  <si>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</si>
  <si>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</si>
  <si>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</si>
  <si>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</si>
  <si>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</si>
  <si>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</si>
  <si>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</si>
  <si>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</si>
  <si>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</si>
  <si>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</si>
  <si>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</si>
  <si>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</si>
  <si>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</si>
  <si>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</si>
  <si>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</si>
  <si>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</si>
  <si>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</si>
  <si>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</si>
  <si>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</si>
  <si>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</si>
  <si>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</si>
  <si>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</si>
  <si>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</si>
  <si>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</si>
  <si>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</si>
  <si>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</si>
  <si>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</si>
  <si>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</si>
  <si>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</si>
  <si>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</si>
  <si>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</si>
  <si>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</si>
  <si>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</si>
  <si>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</si>
  <si>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</si>
  <si>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</si>
  <si>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</si>
  <si>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</si>
  <si>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</si>
  <si>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</si>
  <si>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</si>
  <si>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</si>
  <si>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</si>
  <si>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</si>
  <si>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</si>
  <si>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</si>
  <si>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</si>
  <si>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</si>
  <si>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</si>
  <si>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</si>
  <si>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</si>
  <si>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</si>
  <si>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</si>
  <si>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</si>
  <si>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</si>
  <si>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</si>
  <si>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</si>
  <si>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</si>
  <si>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</si>
  <si>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</si>
  <si>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</si>
  <si>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</si>
  <si>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</si>
  <si>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</si>
  <si>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</si>
  <si>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</si>
  <si>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</si>
  <si>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</si>
  <si>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</si>
  <si>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</si>
  <si>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</si>
  <si>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</si>
  <si>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</si>
  <si>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</si>
  <si>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</si>
  <si>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</si>
  <si>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</si>
  <si>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</si>
  <si>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</si>
  <si>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</si>
  <si>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</si>
  <si>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</si>
  <si>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>орындамайды</t>
  </si>
  <si>
    <t xml:space="preserve"> айтады</t>
  </si>
  <si>
    <t>орналастыруға тырысады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</si>
  <si>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</si>
  <si>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</si>
  <si>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</si>
  <si>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</si>
  <si>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</si>
  <si>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</si>
  <si>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</si>
  <si>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</si>
  <si>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</si>
  <si>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</si>
  <si>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</si>
  <si>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</si>
  <si>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</si>
  <si>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</si>
  <si>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</si>
  <si>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</si>
  <si>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</si>
  <si>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</si>
  <si>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</si>
  <si>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</si>
  <si>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</si>
  <si>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</si>
  <si>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</si>
  <si>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</si>
  <si>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</si>
  <si>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</si>
  <si>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</si>
  <si>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</si>
  <si>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</si>
  <si>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</si>
  <si>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</si>
  <si>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</si>
  <si>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</si>
  <si>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</si>
  <si>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</si>
  <si>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</si>
  <si>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</si>
  <si>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</si>
  <si>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</si>
  <si>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</si>
  <si>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</si>
  <si>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</si>
  <si>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</si>
  <si>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</si>
  <si>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</si>
  <si>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</si>
  <si>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</si>
  <si>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</si>
  <si>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</si>
  <si>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</si>
  <si>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</si>
  <si>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</si>
  <si>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</si>
  <si>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</si>
  <si>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</si>
  <si>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</si>
  <si>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</si>
  <si>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</si>
  <si>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</si>
  <si>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</si>
  <si>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</si>
  <si>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</si>
  <si>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</si>
  <si>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</si>
  <si>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</si>
  <si>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</si>
  <si>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</si>
  <si>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</si>
  <si>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</si>
  <si>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</si>
  <si>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</si>
  <si>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</si>
  <si>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</si>
  <si>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ішінара дұрыс топтастырады</t>
  </si>
  <si>
    <t>дұрыс топтастыра алмайды</t>
  </si>
  <si>
    <t>дене жаттығуларын орындауға қызығушылық танытады, ересектердің көмегімен өзін ретке келтіреді</t>
  </si>
  <si>
    <t xml:space="preserve">                                  Оқу жылы: 2023-2024            Топ:"Қарлығаш"  кіші               Өткізу кезеңі:бастапқы              Өткізу мерзімі:1-10 қыркүйек</t>
  </si>
  <si>
    <t>Қабаш Мәдина Абылайқызы</t>
  </si>
  <si>
    <t>Қуантай Ханшайым</t>
  </si>
  <si>
    <t xml:space="preserve">Мұрат Аяулым Ринатқызы </t>
  </si>
  <si>
    <t>Бердібек Қажымұқан Асқарбекжанұлы</t>
  </si>
  <si>
    <t>Айбекқызы Аружан</t>
  </si>
  <si>
    <t>Жеткерген Көркем Абайбекқызы</t>
  </si>
  <si>
    <t xml:space="preserve">Амандық Алихан Нұрболатұлы </t>
  </si>
  <si>
    <t>Жандолла Имран</t>
  </si>
  <si>
    <t>Марат Хидаят Бекзатұлы</t>
  </si>
  <si>
    <t>Задабек Бекнұр Заманбекұлы</t>
  </si>
  <si>
    <t>Арманқызы Айназым</t>
  </si>
  <si>
    <t>Бақытжан Көзайым Мұратқызы</t>
  </si>
  <si>
    <t>Тілеубергенұлы Төре</t>
  </si>
  <si>
    <t xml:space="preserve">Әділханұлы Әлихан  </t>
  </si>
  <si>
    <t>Нақыпбай Әміре  Әділетұлы</t>
  </si>
  <si>
    <t>Қази  Ақниет  Доғдырбайқызы</t>
  </si>
  <si>
    <t>Ғалымбекқызы Уәсила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</si>
</sst>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topLeftCell="A20" workbookViewId="0">
      <selection activeCell="F54" sqref="F54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5" t="s">
        <v>19</v>
      </c>
      <c r="B1" s="11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35">
      <c r="A2" s="40" t="s">
        <v>214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254" ht="15.5" x14ac:dyDescent="0.3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5" customHeight="1" x14ac:dyDescent="0.35">
      <c r="A4" s="37" t="s">
        <v>0</v>
      </c>
      <c r="B4" s="37" t="s">
        <v>1</v>
      </c>
      <c r="C4" s="38" t="s">
        <v>54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28" t="s">
        <v>2</v>
      </c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39" t="s">
        <v>77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26" t="s">
        <v>100</v>
      </c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8" t="s">
        <v>100</v>
      </c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41" t="s">
        <v>123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 x14ac:dyDescent="0.35">
      <c r="A5" s="37"/>
      <c r="B5" s="37"/>
      <c r="C5" s="31" t="s">
        <v>55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 t="s">
        <v>53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 t="s">
        <v>3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 t="s">
        <v>78</v>
      </c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27" t="s">
        <v>101</v>
      </c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102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9" t="s">
        <v>124</v>
      </c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</row>
    <row r="6" spans="1:254" ht="10.15" hidden="1" customHeight="1" x14ac:dyDescent="0.35">
      <c r="A6" s="37"/>
      <c r="B6" s="37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5" hidden="1" customHeight="1" x14ac:dyDescent="0.35">
      <c r="A7" s="37"/>
      <c r="B7" s="37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5" hidden="1" customHeight="1" x14ac:dyDescent="0.35">
      <c r="A8" s="37"/>
      <c r="B8" s="37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5" hidden="1" customHeight="1" x14ac:dyDescent="0.35">
      <c r="A9" s="37"/>
      <c r="B9" s="37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5" hidden="1" customHeight="1" x14ac:dyDescent="0.35">
      <c r="A10" s="37"/>
      <c r="B10" s="37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5" customHeight="1" x14ac:dyDescent="0.35">
      <c r="A11" s="37"/>
      <c r="B11" s="37"/>
      <c r="C11" s="30" t="s">
        <v>153</v>
      </c>
      <c r="D11" s="30"/>
      <c r="E11" s="30"/>
      <c r="F11" s="30"/>
      <c r="G11" s="30"/>
      <c r="H11" s="30"/>
      <c r="I11" s="30"/>
      <c r="J11" s="30"/>
      <c r="K11" s="30"/>
      <c r="L11" s="30" t="s">
        <v>156</v>
      </c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 t="s">
        <v>153</v>
      </c>
      <c r="Y11" s="30"/>
      <c r="Z11" s="30"/>
      <c r="AA11" s="30"/>
      <c r="AB11" s="30"/>
      <c r="AC11" s="30"/>
      <c r="AD11" s="30"/>
      <c r="AE11" s="30"/>
      <c r="AF11" s="30"/>
      <c r="AG11" s="30" t="s">
        <v>156</v>
      </c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26" t="s">
        <v>153</v>
      </c>
      <c r="AT11" s="26"/>
      <c r="AU11" s="26"/>
      <c r="AV11" s="26"/>
      <c r="AW11" s="26"/>
      <c r="AX11" s="26"/>
      <c r="AY11" s="26" t="s">
        <v>156</v>
      </c>
      <c r="AZ11" s="26"/>
      <c r="BA11" s="26"/>
      <c r="BB11" s="26"/>
      <c r="BC11" s="26"/>
      <c r="BD11" s="26"/>
      <c r="BE11" s="26"/>
      <c r="BF11" s="26"/>
      <c r="BG11" s="26"/>
      <c r="BH11" s="26" t="s">
        <v>153</v>
      </c>
      <c r="BI11" s="26"/>
      <c r="BJ11" s="26"/>
      <c r="BK11" s="26"/>
      <c r="BL11" s="26"/>
      <c r="BM11" s="26"/>
      <c r="BN11" s="26" t="s">
        <v>156</v>
      </c>
      <c r="BO11" s="26"/>
      <c r="BP11" s="26"/>
      <c r="BQ11" s="26"/>
      <c r="BR11" s="26"/>
      <c r="BS11" s="26"/>
      <c r="BT11" s="26"/>
      <c r="BU11" s="26"/>
      <c r="BV11" s="26"/>
      <c r="BW11" s="26" t="s">
        <v>153</v>
      </c>
      <c r="BX11" s="26"/>
      <c r="BY11" s="26"/>
      <c r="BZ11" s="26"/>
      <c r="CA11" s="26"/>
      <c r="CB11" s="26"/>
      <c r="CC11" s="26" t="s">
        <v>156</v>
      </c>
      <c r="CD11" s="26"/>
      <c r="CE11" s="26"/>
      <c r="CF11" s="26"/>
      <c r="CG11" s="26"/>
      <c r="CH11" s="26"/>
      <c r="CI11" s="26" t="s">
        <v>153</v>
      </c>
      <c r="CJ11" s="26"/>
      <c r="CK11" s="26"/>
      <c r="CL11" s="26"/>
      <c r="CM11" s="26"/>
      <c r="CN11" s="26"/>
      <c r="CO11" s="26"/>
      <c r="CP11" s="26"/>
      <c r="CQ11" s="26"/>
      <c r="CR11" s="26" t="s">
        <v>156</v>
      </c>
      <c r="CS11" s="26"/>
      <c r="CT11" s="26"/>
      <c r="CU11" s="26"/>
      <c r="CV11" s="26"/>
      <c r="CW11" s="26"/>
      <c r="CX11" s="26"/>
      <c r="CY11" s="26"/>
      <c r="CZ11" s="26"/>
      <c r="DA11" s="26" t="s">
        <v>153</v>
      </c>
      <c r="DB11" s="26"/>
      <c r="DC11" s="26"/>
      <c r="DD11" s="26"/>
      <c r="DE11" s="26"/>
      <c r="DF11" s="26"/>
      <c r="DG11" s="26" t="s">
        <v>156</v>
      </c>
      <c r="DH11" s="26"/>
      <c r="DI11" s="26"/>
      <c r="DJ11" s="26"/>
      <c r="DK11" s="26"/>
      <c r="DL11" s="26"/>
      <c r="DM11" s="26"/>
      <c r="DN11" s="26"/>
      <c r="DO11" s="26"/>
    </row>
    <row r="12" spans="1:254" ht="15.65" customHeight="1" x14ac:dyDescent="0.35">
      <c r="A12" s="37"/>
      <c r="B12" s="37"/>
      <c r="C12" s="31" t="s">
        <v>20</v>
      </c>
      <c r="D12" s="31" t="s">
        <v>4</v>
      </c>
      <c r="E12" s="31" t="s">
        <v>5</v>
      </c>
      <c r="F12" s="31" t="s">
        <v>24</v>
      </c>
      <c r="G12" s="31" t="s">
        <v>6</v>
      </c>
      <c r="H12" s="31" t="s">
        <v>7</v>
      </c>
      <c r="I12" s="31" t="s">
        <v>21</v>
      </c>
      <c r="J12" s="31" t="s">
        <v>8</v>
      </c>
      <c r="K12" s="31" t="s">
        <v>9</v>
      </c>
      <c r="L12" s="31" t="s">
        <v>26</v>
      </c>
      <c r="M12" s="31" t="s">
        <v>5</v>
      </c>
      <c r="N12" s="31" t="s">
        <v>10</v>
      </c>
      <c r="O12" s="31" t="s">
        <v>22</v>
      </c>
      <c r="P12" s="31" t="s">
        <v>9</v>
      </c>
      <c r="Q12" s="31" t="s">
        <v>11</v>
      </c>
      <c r="R12" s="31" t="s">
        <v>23</v>
      </c>
      <c r="S12" s="31" t="s">
        <v>10</v>
      </c>
      <c r="T12" s="31" t="s">
        <v>6</v>
      </c>
      <c r="U12" s="31" t="s">
        <v>33</v>
      </c>
      <c r="V12" s="31" t="s">
        <v>12</v>
      </c>
      <c r="W12" s="31" t="s">
        <v>8</v>
      </c>
      <c r="X12" s="31" t="s">
        <v>41</v>
      </c>
      <c r="Y12" s="31"/>
      <c r="Z12" s="31"/>
      <c r="AA12" s="31" t="s">
        <v>42</v>
      </c>
      <c r="AB12" s="31"/>
      <c r="AC12" s="31"/>
      <c r="AD12" s="31" t="s">
        <v>43</v>
      </c>
      <c r="AE12" s="31"/>
      <c r="AF12" s="31"/>
      <c r="AG12" s="31" t="s">
        <v>44</v>
      </c>
      <c r="AH12" s="31"/>
      <c r="AI12" s="31"/>
      <c r="AJ12" s="31" t="s">
        <v>45</v>
      </c>
      <c r="AK12" s="31"/>
      <c r="AL12" s="31"/>
      <c r="AM12" s="31" t="s">
        <v>46</v>
      </c>
      <c r="AN12" s="31"/>
      <c r="AO12" s="31"/>
      <c r="AP12" s="29" t="s">
        <v>47</v>
      </c>
      <c r="AQ12" s="29"/>
      <c r="AR12" s="29"/>
      <c r="AS12" s="31" t="s">
        <v>48</v>
      </c>
      <c r="AT12" s="31"/>
      <c r="AU12" s="31"/>
      <c r="AV12" s="31" t="s">
        <v>49</v>
      </c>
      <c r="AW12" s="31"/>
      <c r="AX12" s="31"/>
      <c r="AY12" s="31" t="s">
        <v>50</v>
      </c>
      <c r="AZ12" s="31"/>
      <c r="BA12" s="31"/>
      <c r="BB12" s="31" t="s">
        <v>51</v>
      </c>
      <c r="BC12" s="31"/>
      <c r="BD12" s="31"/>
      <c r="BE12" s="31" t="s">
        <v>52</v>
      </c>
      <c r="BF12" s="31"/>
      <c r="BG12" s="31"/>
      <c r="BH12" s="29" t="s">
        <v>79</v>
      </c>
      <c r="BI12" s="29"/>
      <c r="BJ12" s="29"/>
      <c r="BK12" s="29" t="s">
        <v>80</v>
      </c>
      <c r="BL12" s="29"/>
      <c r="BM12" s="29"/>
      <c r="BN12" s="29" t="s">
        <v>81</v>
      </c>
      <c r="BO12" s="29"/>
      <c r="BP12" s="29"/>
      <c r="BQ12" s="29" t="s">
        <v>82</v>
      </c>
      <c r="BR12" s="29"/>
      <c r="BS12" s="29"/>
      <c r="BT12" s="29" t="s">
        <v>83</v>
      </c>
      <c r="BU12" s="29"/>
      <c r="BV12" s="29"/>
      <c r="BW12" s="29" t="s">
        <v>90</v>
      </c>
      <c r="BX12" s="29"/>
      <c r="BY12" s="29"/>
      <c r="BZ12" s="29" t="s">
        <v>91</v>
      </c>
      <c r="CA12" s="29"/>
      <c r="CB12" s="29"/>
      <c r="CC12" s="29" t="s">
        <v>92</v>
      </c>
      <c r="CD12" s="29"/>
      <c r="CE12" s="29"/>
      <c r="CF12" s="29" t="s">
        <v>93</v>
      </c>
      <c r="CG12" s="29"/>
      <c r="CH12" s="29"/>
      <c r="CI12" s="29" t="s">
        <v>94</v>
      </c>
      <c r="CJ12" s="29"/>
      <c r="CK12" s="29"/>
      <c r="CL12" s="29" t="s">
        <v>95</v>
      </c>
      <c r="CM12" s="29"/>
      <c r="CN12" s="29"/>
      <c r="CO12" s="29" t="s">
        <v>96</v>
      </c>
      <c r="CP12" s="29"/>
      <c r="CQ12" s="29"/>
      <c r="CR12" s="29" t="s">
        <v>97</v>
      </c>
      <c r="CS12" s="29"/>
      <c r="CT12" s="29"/>
      <c r="CU12" s="29" t="s">
        <v>98</v>
      </c>
      <c r="CV12" s="29"/>
      <c r="CW12" s="29"/>
      <c r="CX12" s="29" t="s">
        <v>99</v>
      </c>
      <c r="CY12" s="29"/>
      <c r="CZ12" s="29"/>
      <c r="DA12" s="29" t="s">
        <v>125</v>
      </c>
      <c r="DB12" s="29"/>
      <c r="DC12" s="29"/>
      <c r="DD12" s="29" t="s">
        <v>126</v>
      </c>
      <c r="DE12" s="29"/>
      <c r="DF12" s="29"/>
      <c r="DG12" s="29" t="s">
        <v>127</v>
      </c>
      <c r="DH12" s="29"/>
      <c r="DI12" s="29"/>
      <c r="DJ12" s="29" t="s">
        <v>128</v>
      </c>
      <c r="DK12" s="29"/>
      <c r="DL12" s="29"/>
      <c r="DM12" s="29" t="s">
        <v>129</v>
      </c>
      <c r="DN12" s="29"/>
      <c r="DO12" s="29"/>
    </row>
    <row r="13" spans="1:254" ht="60" customHeight="1" x14ac:dyDescent="0.35">
      <c r="A13" s="37"/>
      <c r="B13" s="37"/>
      <c r="C13" s="36" t="s">
        <v>150</v>
      </c>
      <c r="D13" s="36"/>
      <c r="E13" s="36"/>
      <c r="F13" s="36" t="s">
        <v>213</v>
      </c>
      <c r="G13" s="36"/>
      <c r="H13" s="36"/>
      <c r="I13" s="36" t="s">
        <v>27</v>
      </c>
      <c r="J13" s="36"/>
      <c r="K13" s="36"/>
      <c r="L13" s="36" t="s">
        <v>34</v>
      </c>
      <c r="M13" s="36"/>
      <c r="N13" s="36"/>
      <c r="O13" s="36" t="s">
        <v>36</v>
      </c>
      <c r="P13" s="36"/>
      <c r="Q13" s="36"/>
      <c r="R13" s="36" t="s">
        <v>37</v>
      </c>
      <c r="S13" s="36"/>
      <c r="T13" s="36"/>
      <c r="U13" s="36" t="s">
        <v>40</v>
      </c>
      <c r="V13" s="36"/>
      <c r="W13" s="36"/>
      <c r="X13" s="36" t="s">
        <v>157</v>
      </c>
      <c r="Y13" s="36"/>
      <c r="Z13" s="36"/>
      <c r="AA13" s="36" t="s">
        <v>159</v>
      </c>
      <c r="AB13" s="36"/>
      <c r="AC13" s="36"/>
      <c r="AD13" s="36" t="s">
        <v>161</v>
      </c>
      <c r="AE13" s="36"/>
      <c r="AF13" s="36"/>
      <c r="AG13" s="36" t="s">
        <v>163</v>
      </c>
      <c r="AH13" s="36"/>
      <c r="AI13" s="36"/>
      <c r="AJ13" s="36" t="s">
        <v>165</v>
      </c>
      <c r="AK13" s="36"/>
      <c r="AL13" s="36"/>
      <c r="AM13" s="36" t="s">
        <v>169</v>
      </c>
      <c r="AN13" s="36"/>
      <c r="AO13" s="36"/>
      <c r="AP13" s="36" t="s">
        <v>170</v>
      </c>
      <c r="AQ13" s="36"/>
      <c r="AR13" s="36"/>
      <c r="AS13" s="36" t="s">
        <v>172</v>
      </c>
      <c r="AT13" s="36"/>
      <c r="AU13" s="36"/>
      <c r="AV13" s="36" t="s">
        <v>173</v>
      </c>
      <c r="AW13" s="36"/>
      <c r="AX13" s="36"/>
      <c r="AY13" s="36" t="s">
        <v>176</v>
      </c>
      <c r="AZ13" s="36"/>
      <c r="BA13" s="36"/>
      <c r="BB13" s="36" t="s">
        <v>177</v>
      </c>
      <c r="BC13" s="36"/>
      <c r="BD13" s="36"/>
      <c r="BE13" s="36" t="s">
        <v>180</v>
      </c>
      <c r="BF13" s="36"/>
      <c r="BG13" s="36"/>
      <c r="BH13" s="36" t="s">
        <v>181</v>
      </c>
      <c r="BI13" s="36"/>
      <c r="BJ13" s="36"/>
      <c r="BK13" s="36" t="s">
        <v>185</v>
      </c>
      <c r="BL13" s="36"/>
      <c r="BM13" s="36"/>
      <c r="BN13" s="36" t="s">
        <v>184</v>
      </c>
      <c r="BO13" s="36"/>
      <c r="BP13" s="36"/>
      <c r="BQ13" s="36" t="s">
        <v>186</v>
      </c>
      <c r="BR13" s="36"/>
      <c r="BS13" s="36"/>
      <c r="BT13" s="36" t="s">
        <v>187</v>
      </c>
      <c r="BU13" s="36"/>
      <c r="BV13" s="36"/>
      <c r="BW13" s="36" t="s">
        <v>189</v>
      </c>
      <c r="BX13" s="36"/>
      <c r="BY13" s="36"/>
      <c r="BZ13" s="36" t="s">
        <v>191</v>
      </c>
      <c r="CA13" s="36"/>
      <c r="CB13" s="36"/>
      <c r="CC13" s="36" t="s">
        <v>192</v>
      </c>
      <c r="CD13" s="36"/>
      <c r="CE13" s="36"/>
      <c r="CF13" s="36" t="s">
        <v>193</v>
      </c>
      <c r="CG13" s="36"/>
      <c r="CH13" s="36"/>
      <c r="CI13" s="36" t="s">
        <v>195</v>
      </c>
      <c r="CJ13" s="36"/>
      <c r="CK13" s="36"/>
      <c r="CL13" s="36" t="s">
        <v>111</v>
      </c>
      <c r="CM13" s="36"/>
      <c r="CN13" s="36"/>
      <c r="CO13" s="36" t="s">
        <v>113</v>
      </c>
      <c r="CP13" s="36"/>
      <c r="CQ13" s="36"/>
      <c r="CR13" s="36" t="s">
        <v>196</v>
      </c>
      <c r="CS13" s="36"/>
      <c r="CT13" s="36"/>
      <c r="CU13" s="36" t="s">
        <v>118</v>
      </c>
      <c r="CV13" s="36"/>
      <c r="CW13" s="36"/>
      <c r="CX13" s="36" t="s">
        <v>197</v>
      </c>
      <c r="CY13" s="36"/>
      <c r="CZ13" s="36"/>
      <c r="DA13" s="36" t="s">
        <v>198</v>
      </c>
      <c r="DB13" s="36"/>
      <c r="DC13" s="36"/>
      <c r="DD13" s="36" t="s">
        <v>202</v>
      </c>
      <c r="DE13" s="36"/>
      <c r="DF13" s="36"/>
      <c r="DG13" s="36" t="s">
        <v>204</v>
      </c>
      <c r="DH13" s="36"/>
      <c r="DI13" s="36"/>
      <c r="DJ13" s="36" t="s">
        <v>206</v>
      </c>
      <c r="DK13" s="36"/>
      <c r="DL13" s="36"/>
      <c r="DM13" s="36" t="s">
        <v>208</v>
      </c>
      <c r="DN13" s="36"/>
      <c r="DO13" s="36"/>
    </row>
    <row r="14" spans="1:254" ht="133.5" customHeight="1" x14ac:dyDescent="0.35">
      <c r="A14" s="37"/>
      <c r="B14" s="37"/>
      <c r="C14" s="13" t="s">
        <v>14</v>
      </c>
      <c r="D14" s="13" t="s">
        <v>15</v>
      </c>
      <c r="E14" s="13" t="s">
        <v>16</v>
      </c>
      <c r="F14" s="13" t="s">
        <v>17</v>
      </c>
      <c r="G14" s="13" t="s">
        <v>18</v>
      </c>
      <c r="H14" s="13" t="s">
        <v>151</v>
      </c>
      <c r="I14" s="13" t="s">
        <v>28</v>
      </c>
      <c r="J14" s="13" t="s">
        <v>152</v>
      </c>
      <c r="K14" s="13" t="s">
        <v>29</v>
      </c>
      <c r="L14" s="13" t="s">
        <v>28</v>
      </c>
      <c r="M14" s="13" t="s">
        <v>35</v>
      </c>
      <c r="N14" s="13" t="s">
        <v>29</v>
      </c>
      <c r="O14" s="13" t="s">
        <v>36</v>
      </c>
      <c r="P14" s="13" t="s">
        <v>36</v>
      </c>
      <c r="Q14" s="13" t="s">
        <v>32</v>
      </c>
      <c r="R14" s="13" t="s">
        <v>38</v>
      </c>
      <c r="S14" s="13" t="s">
        <v>39</v>
      </c>
      <c r="T14" s="13" t="s">
        <v>32</v>
      </c>
      <c r="U14" s="13" t="s">
        <v>138</v>
      </c>
      <c r="V14" s="13" t="s">
        <v>154</v>
      </c>
      <c r="W14" s="13" t="s">
        <v>155</v>
      </c>
      <c r="X14" s="13" t="s">
        <v>63</v>
      </c>
      <c r="Y14" s="13" t="s">
        <v>56</v>
      </c>
      <c r="Z14" s="13" t="s">
        <v>158</v>
      </c>
      <c r="AA14" s="13" t="s">
        <v>160</v>
      </c>
      <c r="AB14" s="13" t="s">
        <v>75</v>
      </c>
      <c r="AC14" s="13" t="s">
        <v>76</v>
      </c>
      <c r="AD14" s="13" t="s">
        <v>59</v>
      </c>
      <c r="AE14" s="13" t="s">
        <v>60</v>
      </c>
      <c r="AF14" s="13" t="s">
        <v>162</v>
      </c>
      <c r="AG14" s="13" t="s">
        <v>164</v>
      </c>
      <c r="AH14" s="13" t="s">
        <v>61</v>
      </c>
      <c r="AI14" s="13" t="s">
        <v>62</v>
      </c>
      <c r="AJ14" s="13" t="s">
        <v>166</v>
      </c>
      <c r="AK14" s="13" t="s">
        <v>167</v>
      </c>
      <c r="AL14" s="13" t="s">
        <v>168</v>
      </c>
      <c r="AM14" s="13" t="s">
        <v>57</v>
      </c>
      <c r="AN14" s="13" t="s">
        <v>58</v>
      </c>
      <c r="AO14" s="13" t="s">
        <v>32</v>
      </c>
      <c r="AP14" s="13" t="s">
        <v>136</v>
      </c>
      <c r="AQ14" s="13" t="s">
        <v>171</v>
      </c>
      <c r="AR14" s="13" t="s">
        <v>76</v>
      </c>
      <c r="AS14" s="13" t="s">
        <v>64</v>
      </c>
      <c r="AT14" s="13" t="s">
        <v>65</v>
      </c>
      <c r="AU14" s="13" t="s">
        <v>66</v>
      </c>
      <c r="AV14" s="13" t="s">
        <v>67</v>
      </c>
      <c r="AW14" s="13" t="s">
        <v>174</v>
      </c>
      <c r="AX14" s="13" t="s">
        <v>175</v>
      </c>
      <c r="AY14" s="13" t="s">
        <v>68</v>
      </c>
      <c r="AZ14" s="13" t="s">
        <v>69</v>
      </c>
      <c r="BA14" s="13" t="s">
        <v>70</v>
      </c>
      <c r="BB14" s="13" t="s">
        <v>74</v>
      </c>
      <c r="BC14" s="13" t="s">
        <v>178</v>
      </c>
      <c r="BD14" s="13" t="s">
        <v>179</v>
      </c>
      <c r="BE14" s="13" t="s">
        <v>71</v>
      </c>
      <c r="BF14" s="13" t="s">
        <v>72</v>
      </c>
      <c r="BG14" s="13" t="s">
        <v>73</v>
      </c>
      <c r="BH14" s="13" t="s">
        <v>182</v>
      </c>
      <c r="BI14" s="13" t="s">
        <v>88</v>
      </c>
      <c r="BJ14" s="13" t="s">
        <v>135</v>
      </c>
      <c r="BK14" s="13" t="s">
        <v>183</v>
      </c>
      <c r="BL14" s="13" t="s">
        <v>137</v>
      </c>
      <c r="BM14" s="13" t="s">
        <v>85</v>
      </c>
      <c r="BN14" s="13" t="s">
        <v>87</v>
      </c>
      <c r="BO14" s="13" t="s">
        <v>88</v>
      </c>
      <c r="BP14" s="13" t="s">
        <v>135</v>
      </c>
      <c r="BQ14" s="13" t="s">
        <v>86</v>
      </c>
      <c r="BR14" s="13" t="s">
        <v>211</v>
      </c>
      <c r="BS14" s="13" t="s">
        <v>212</v>
      </c>
      <c r="BT14" s="13" t="s">
        <v>84</v>
      </c>
      <c r="BU14" s="13" t="s">
        <v>188</v>
      </c>
      <c r="BV14" s="13" t="s">
        <v>89</v>
      </c>
      <c r="BW14" s="13" t="s">
        <v>25</v>
      </c>
      <c r="BX14" s="13" t="s">
        <v>31</v>
      </c>
      <c r="BY14" s="13" t="s">
        <v>190</v>
      </c>
      <c r="BZ14" s="13" t="s">
        <v>103</v>
      </c>
      <c r="CA14" s="13" t="s">
        <v>104</v>
      </c>
      <c r="CB14" s="13" t="s">
        <v>105</v>
      </c>
      <c r="CC14" s="13" t="s">
        <v>106</v>
      </c>
      <c r="CD14" s="13" t="s">
        <v>107</v>
      </c>
      <c r="CE14" s="13" t="s">
        <v>108</v>
      </c>
      <c r="CF14" s="13" t="s">
        <v>109</v>
      </c>
      <c r="CG14" s="13" t="s">
        <v>194</v>
      </c>
      <c r="CH14" s="13" t="s">
        <v>110</v>
      </c>
      <c r="CI14" s="13" t="s">
        <v>30</v>
      </c>
      <c r="CJ14" s="13" t="s">
        <v>31</v>
      </c>
      <c r="CK14" s="13" t="s">
        <v>32</v>
      </c>
      <c r="CL14" s="13" t="s">
        <v>28</v>
      </c>
      <c r="CM14" s="13" t="s">
        <v>35</v>
      </c>
      <c r="CN14" s="13" t="s">
        <v>112</v>
      </c>
      <c r="CO14" s="13" t="s">
        <v>68</v>
      </c>
      <c r="CP14" s="13" t="s">
        <v>114</v>
      </c>
      <c r="CQ14" s="13" t="s">
        <v>70</v>
      </c>
      <c r="CR14" s="13" t="s">
        <v>115</v>
      </c>
      <c r="CS14" s="13" t="s">
        <v>116</v>
      </c>
      <c r="CT14" s="13" t="s">
        <v>117</v>
      </c>
      <c r="CU14" s="13" t="s">
        <v>119</v>
      </c>
      <c r="CV14" s="13" t="s">
        <v>116</v>
      </c>
      <c r="CW14" s="13" t="s">
        <v>76</v>
      </c>
      <c r="CX14" s="13" t="s">
        <v>120</v>
      </c>
      <c r="CY14" s="13" t="s">
        <v>121</v>
      </c>
      <c r="CZ14" s="13" t="s">
        <v>122</v>
      </c>
      <c r="DA14" s="13" t="s">
        <v>199</v>
      </c>
      <c r="DB14" s="13" t="s">
        <v>200</v>
      </c>
      <c r="DC14" s="13" t="s">
        <v>201</v>
      </c>
      <c r="DD14" s="13" t="s">
        <v>30</v>
      </c>
      <c r="DE14" s="13" t="s">
        <v>31</v>
      </c>
      <c r="DF14" s="13" t="s">
        <v>203</v>
      </c>
      <c r="DG14" s="13" t="s">
        <v>130</v>
      </c>
      <c r="DH14" s="13" t="s">
        <v>205</v>
      </c>
      <c r="DI14" s="13" t="s">
        <v>131</v>
      </c>
      <c r="DJ14" s="13" t="s">
        <v>207</v>
      </c>
      <c r="DK14" s="13" t="s">
        <v>132</v>
      </c>
      <c r="DL14" s="13" t="s">
        <v>133</v>
      </c>
      <c r="DM14" s="13" t="s">
        <v>134</v>
      </c>
      <c r="DN14" s="13" t="s">
        <v>209</v>
      </c>
      <c r="DO14" s="13" t="s">
        <v>210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6.5" customHeight="1" x14ac:dyDescent="0.35">
      <c r="A15" s="14">
        <v>1</v>
      </c>
      <c r="B15" s="42" t="s">
        <v>215</v>
      </c>
      <c r="C15" s="4"/>
      <c r="D15" s="4"/>
      <c r="E15" s="4">
        <v>1</v>
      </c>
      <c r="F15" s="1"/>
      <c r="G15" s="1"/>
      <c r="H15" s="1">
        <v>1</v>
      </c>
      <c r="I15" s="1"/>
      <c r="J15" s="1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4"/>
      <c r="Y15" s="4"/>
      <c r="Z15" s="1">
        <v>1</v>
      </c>
      <c r="AA15" s="1"/>
      <c r="AB15" s="1"/>
      <c r="AC15" s="1">
        <v>1</v>
      </c>
      <c r="AD15" s="1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4"/>
      <c r="AN15" s="4"/>
      <c r="AO15" s="1">
        <v>1</v>
      </c>
      <c r="AP15" s="1"/>
      <c r="AQ15" s="1"/>
      <c r="AR15" s="1">
        <v>1</v>
      </c>
      <c r="AS15" s="1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4"/>
      <c r="BC15" s="4"/>
      <c r="BD15" s="1">
        <v>1</v>
      </c>
      <c r="BE15" s="1"/>
      <c r="BF15" s="1"/>
      <c r="BG15" s="1">
        <v>1</v>
      </c>
      <c r="BH15" s="1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4"/>
      <c r="BR15" s="4"/>
      <c r="BS15" s="1">
        <v>1</v>
      </c>
      <c r="BT15" s="1"/>
      <c r="BU15" s="1"/>
      <c r="BV15" s="1">
        <v>1</v>
      </c>
      <c r="BW15" s="1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4"/>
      <c r="CG15" s="4"/>
      <c r="CH15" s="1">
        <v>1</v>
      </c>
      <c r="CI15" s="1"/>
      <c r="CJ15" s="1"/>
      <c r="CK15" s="1">
        <v>1</v>
      </c>
      <c r="CL15" s="1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4"/>
      <c r="CV15" s="4"/>
      <c r="CW15" s="1">
        <v>1</v>
      </c>
      <c r="CX15" s="1"/>
      <c r="CY15" s="1"/>
      <c r="CZ15" s="1">
        <v>1</v>
      </c>
      <c r="DA15" s="1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5" x14ac:dyDescent="0.35">
      <c r="A16" s="2">
        <v>2</v>
      </c>
      <c r="B16" s="42" t="s">
        <v>216</v>
      </c>
      <c r="C16" s="15"/>
      <c r="D16" s="15">
        <v>1</v>
      </c>
      <c r="E16" s="15"/>
      <c r="F16" s="1"/>
      <c r="G16" s="1">
        <v>1</v>
      </c>
      <c r="H16" s="1"/>
      <c r="I16" s="1"/>
      <c r="J16" s="1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23"/>
      <c r="Y16" s="23">
        <v>1</v>
      </c>
      <c r="Z16" s="1"/>
      <c r="AA16" s="1"/>
      <c r="AB16" s="1"/>
      <c r="AC16" s="1">
        <v>1</v>
      </c>
      <c r="AD16" s="1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23"/>
      <c r="AN16" s="23">
        <v>1</v>
      </c>
      <c r="AO16" s="1"/>
      <c r="AP16" s="1"/>
      <c r="AQ16" s="1">
        <v>1</v>
      </c>
      <c r="AR16" s="1"/>
      <c r="AS16" s="1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23"/>
      <c r="BC16" s="23">
        <v>1</v>
      </c>
      <c r="BD16" s="1"/>
      <c r="BE16" s="1"/>
      <c r="BF16" s="1">
        <v>1</v>
      </c>
      <c r="BG16" s="1"/>
      <c r="BH16" s="1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23"/>
      <c r="BR16" s="23">
        <v>1</v>
      </c>
      <c r="BS16" s="1"/>
      <c r="BT16" s="1"/>
      <c r="BU16" s="1">
        <v>1</v>
      </c>
      <c r="BV16" s="1"/>
      <c r="BW16" s="1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23"/>
      <c r="CG16" s="23">
        <v>1</v>
      </c>
      <c r="CH16" s="1"/>
      <c r="CI16" s="1"/>
      <c r="CJ16" s="1">
        <v>1</v>
      </c>
      <c r="CL16" s="1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23"/>
      <c r="CV16" s="23">
        <v>1</v>
      </c>
      <c r="CW16" s="1"/>
      <c r="CX16" s="1"/>
      <c r="CY16" s="1">
        <v>1</v>
      </c>
      <c r="CZ16" s="1"/>
      <c r="DA16" s="1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5" x14ac:dyDescent="0.35">
      <c r="A17" s="2">
        <v>3</v>
      </c>
      <c r="B17" s="42" t="s">
        <v>217</v>
      </c>
      <c r="C17" s="15"/>
      <c r="D17" s="15">
        <v>1</v>
      </c>
      <c r="E17" s="15"/>
      <c r="F17" s="1"/>
      <c r="G17" s="1">
        <v>1</v>
      </c>
      <c r="H17" s="1"/>
      <c r="I17" s="1"/>
      <c r="J17" s="1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23"/>
      <c r="Y17" s="23">
        <v>1</v>
      </c>
      <c r="Z17" s="1"/>
      <c r="AA17" s="1"/>
      <c r="AB17" s="1">
        <v>1</v>
      </c>
      <c r="AC17" s="1"/>
      <c r="AD17" s="1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23"/>
      <c r="AN17" s="23">
        <v>1</v>
      </c>
      <c r="AO17" s="1"/>
      <c r="AP17" s="1"/>
      <c r="AQ17" s="1">
        <v>1</v>
      </c>
      <c r="AR17" s="1"/>
      <c r="AS17" s="1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23"/>
      <c r="BC17" s="23">
        <v>1</v>
      </c>
      <c r="BD17" s="1"/>
      <c r="BE17" s="1"/>
      <c r="BF17" s="1">
        <v>1</v>
      </c>
      <c r="BG17" s="1"/>
      <c r="BH17" s="1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23"/>
      <c r="BR17" s="23">
        <v>1</v>
      </c>
      <c r="BS17" s="1"/>
      <c r="BT17" s="1"/>
      <c r="BU17" s="1">
        <v>1</v>
      </c>
      <c r="BV17" s="1"/>
      <c r="BW17" s="1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23"/>
      <c r="CG17" s="23">
        <v>1</v>
      </c>
      <c r="CH17" s="1"/>
      <c r="CI17" s="1"/>
      <c r="CJ17" s="1">
        <v>1</v>
      </c>
      <c r="CK17" s="1"/>
      <c r="CL17" s="1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23"/>
      <c r="CV17" s="23">
        <v>1</v>
      </c>
      <c r="CW17" s="1"/>
      <c r="CX17" s="1"/>
      <c r="CY17" s="1">
        <v>1</v>
      </c>
      <c r="CZ17" s="1"/>
      <c r="DA17" s="1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31" x14ac:dyDescent="0.35">
      <c r="A18" s="2">
        <v>4</v>
      </c>
      <c r="B18" s="42" t="s">
        <v>218</v>
      </c>
      <c r="C18" s="15"/>
      <c r="D18" s="15"/>
      <c r="E18" s="15">
        <v>1</v>
      </c>
      <c r="F18" s="1"/>
      <c r="G18" s="1"/>
      <c r="H18" s="1">
        <v>1</v>
      </c>
      <c r="I18" s="1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23"/>
      <c r="Y18" s="23"/>
      <c r="Z18" s="1">
        <v>1</v>
      </c>
      <c r="AA18" s="1"/>
      <c r="AB18" s="1"/>
      <c r="AC18" s="1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23"/>
      <c r="AN18" s="23"/>
      <c r="AO18" s="1">
        <v>1</v>
      </c>
      <c r="AP18" s="1"/>
      <c r="AQ18" s="1"/>
      <c r="AR18" s="1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23"/>
      <c r="BC18" s="23"/>
      <c r="BD18" s="1">
        <v>1</v>
      </c>
      <c r="BE18" s="1"/>
      <c r="BF18" s="1"/>
      <c r="BG18" s="1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23"/>
      <c r="BR18" s="23"/>
      <c r="BS18" s="1">
        <v>1</v>
      </c>
      <c r="BT18" s="1"/>
      <c r="BU18" s="1"/>
      <c r="BV18" s="1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23"/>
      <c r="CG18" s="23"/>
      <c r="CH18" s="1">
        <v>1</v>
      </c>
      <c r="CI18" s="1"/>
      <c r="CJ18" s="1"/>
      <c r="CK18" s="1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23"/>
      <c r="CV18" s="23"/>
      <c r="CW18" s="1">
        <v>1</v>
      </c>
      <c r="CX18" s="1"/>
      <c r="CY18" s="1"/>
      <c r="CZ18" s="1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5" x14ac:dyDescent="0.35">
      <c r="A19" s="2">
        <v>5</v>
      </c>
      <c r="B19" s="42" t="s">
        <v>219</v>
      </c>
      <c r="C19" s="15"/>
      <c r="D19" s="15">
        <v>1</v>
      </c>
      <c r="E19" s="15"/>
      <c r="F19" s="1"/>
      <c r="G19" s="1">
        <v>1</v>
      </c>
      <c r="H19" s="1"/>
      <c r="I19" s="1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23"/>
      <c r="Y19" s="23"/>
      <c r="Z19" s="1">
        <v>1</v>
      </c>
      <c r="AA19" s="1"/>
      <c r="AB19" s="1"/>
      <c r="AC19" s="1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23"/>
      <c r="AN19" s="23"/>
      <c r="AO19" s="1">
        <v>1</v>
      </c>
      <c r="AP19" s="1"/>
      <c r="AQ19" s="1"/>
      <c r="AR19" s="1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23"/>
      <c r="BC19" s="23"/>
      <c r="BD19" s="1">
        <v>1</v>
      </c>
      <c r="BE19" s="1"/>
      <c r="BF19" s="1"/>
      <c r="BG19" s="1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23"/>
      <c r="BR19" s="23"/>
      <c r="BS19" s="1">
        <v>1</v>
      </c>
      <c r="BT19" s="1"/>
      <c r="BU19" s="1"/>
      <c r="BV19" s="1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23"/>
      <c r="CG19" s="23"/>
      <c r="CH19" s="1">
        <v>1</v>
      </c>
      <c r="CI19" s="1"/>
      <c r="CJ19" s="1"/>
      <c r="CK19" s="1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23"/>
      <c r="CV19" s="23"/>
      <c r="CW19" s="1">
        <v>1</v>
      </c>
      <c r="CX19" s="1"/>
      <c r="CY19" s="1"/>
      <c r="CZ19" s="1">
        <v>1</v>
      </c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/>
      <c r="DO19" s="3">
        <v>1</v>
      </c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31" x14ac:dyDescent="0.35">
      <c r="A20" s="2">
        <v>6</v>
      </c>
      <c r="B20" s="42" t="s">
        <v>220</v>
      </c>
      <c r="C20" s="15"/>
      <c r="D20" s="15"/>
      <c r="E20" s="15">
        <v>1</v>
      </c>
      <c r="F20" s="1"/>
      <c r="G20" s="1"/>
      <c r="H20" s="1">
        <v>1</v>
      </c>
      <c r="I20" s="1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23"/>
      <c r="Y20" s="23"/>
      <c r="Z20" s="1">
        <v>1</v>
      </c>
      <c r="AA20" s="1"/>
      <c r="AB20" s="1"/>
      <c r="AC20" s="1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23"/>
      <c r="AN20" s="23"/>
      <c r="AO20" s="1">
        <v>1</v>
      </c>
      <c r="AP20" s="1"/>
      <c r="AQ20" s="1"/>
      <c r="AR20" s="1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23"/>
      <c r="BC20" s="23"/>
      <c r="BD20" s="1">
        <v>1</v>
      </c>
      <c r="BE20" s="1"/>
      <c r="BF20" s="1"/>
      <c r="BG20" s="1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23"/>
      <c r="BR20" s="23"/>
      <c r="BS20" s="1">
        <v>1</v>
      </c>
      <c r="BT20" s="1"/>
      <c r="BU20" s="1"/>
      <c r="BV20" s="1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23"/>
      <c r="CG20" s="23"/>
      <c r="CH20" s="1">
        <v>1</v>
      </c>
      <c r="CI20" s="1"/>
      <c r="CJ20" s="1"/>
      <c r="CK20" s="1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23"/>
      <c r="CV20" s="23"/>
      <c r="CW20" s="1">
        <v>1</v>
      </c>
      <c r="CX20" s="1"/>
      <c r="CY20" s="1"/>
      <c r="CZ20" s="1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31" x14ac:dyDescent="0.35">
      <c r="A21" s="2">
        <v>7</v>
      </c>
      <c r="B21" s="42" t="s">
        <v>221</v>
      </c>
      <c r="C21" s="25"/>
      <c r="D21" s="25">
        <v>1</v>
      </c>
      <c r="E21" s="25"/>
      <c r="F21" s="1"/>
      <c r="G21" s="1">
        <v>1</v>
      </c>
      <c r="H21" s="1"/>
      <c r="I21" s="1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25"/>
      <c r="Y21" s="25"/>
      <c r="Z21" s="1">
        <v>1</v>
      </c>
      <c r="AA21" s="1"/>
      <c r="AB21" s="1"/>
      <c r="AC21" s="1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25"/>
      <c r="AN21" s="25"/>
      <c r="AO21" s="1">
        <v>1</v>
      </c>
      <c r="AP21" s="1"/>
      <c r="AQ21" s="1"/>
      <c r="AR21" s="1">
        <v>1</v>
      </c>
      <c r="AS21" s="22"/>
      <c r="AT21" s="22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25"/>
      <c r="BC21" s="25"/>
      <c r="BD21" s="1">
        <v>1</v>
      </c>
      <c r="BE21" s="1"/>
      <c r="BF21" s="1"/>
      <c r="BG21" s="1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25"/>
      <c r="BR21" s="25"/>
      <c r="BS21" s="1">
        <v>1</v>
      </c>
      <c r="BT21" s="1"/>
      <c r="BU21" s="1"/>
      <c r="BV21" s="1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25"/>
      <c r="CG21" s="25"/>
      <c r="CH21" s="1">
        <v>1</v>
      </c>
      <c r="CI21" s="1"/>
      <c r="CJ21" s="1"/>
      <c r="CK21" s="1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25"/>
      <c r="CV21" s="25"/>
      <c r="CW21" s="1">
        <v>1</v>
      </c>
      <c r="CX21" s="1"/>
      <c r="CY21" s="1"/>
      <c r="CZ21" s="1">
        <v>1</v>
      </c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/>
      <c r="DO21" s="3">
        <v>1</v>
      </c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5" x14ac:dyDescent="0.35">
      <c r="A22" s="2">
        <v>8</v>
      </c>
      <c r="B22" s="42" t="s">
        <v>222</v>
      </c>
      <c r="C22" s="25"/>
      <c r="D22" s="25">
        <v>1</v>
      </c>
      <c r="E22" s="25"/>
      <c r="F22" s="1"/>
      <c r="G22" s="1">
        <v>1</v>
      </c>
      <c r="H22" s="1"/>
      <c r="I22" s="1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25"/>
      <c r="Y22" s="25">
        <v>1</v>
      </c>
      <c r="Z22" s="1"/>
      <c r="AA22" s="1"/>
      <c r="AB22" s="1">
        <v>1</v>
      </c>
      <c r="AC22" s="1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25"/>
      <c r="AN22" s="25">
        <v>1</v>
      </c>
      <c r="AO22" s="1"/>
      <c r="AP22" s="1"/>
      <c r="AQ22" s="1">
        <v>1</v>
      </c>
      <c r="AR22" s="1"/>
      <c r="AS22" s="22"/>
      <c r="AT22" s="22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25"/>
      <c r="BC22" s="25">
        <v>1</v>
      </c>
      <c r="BD22" s="1"/>
      <c r="BE22" s="1"/>
      <c r="BF22" s="1">
        <v>1</v>
      </c>
      <c r="BG22" s="1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25"/>
      <c r="BR22" s="25">
        <v>1</v>
      </c>
      <c r="BS22" s="1"/>
      <c r="BT22" s="1"/>
      <c r="BU22" s="1">
        <v>1</v>
      </c>
      <c r="BV22" s="1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25"/>
      <c r="CG22" s="25">
        <v>1</v>
      </c>
      <c r="CH22" s="1"/>
      <c r="CI22" s="1"/>
      <c r="CJ22" s="1">
        <v>1</v>
      </c>
      <c r="CK22" s="1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25"/>
      <c r="CV22" s="25">
        <v>1</v>
      </c>
      <c r="CW22" s="1"/>
      <c r="CX22" s="1"/>
      <c r="CY22" s="1">
        <v>1</v>
      </c>
      <c r="CZ22" s="1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ht="15.5" x14ac:dyDescent="0.35">
      <c r="A23" s="2">
        <v>9</v>
      </c>
      <c r="B23" s="42" t="s">
        <v>223</v>
      </c>
      <c r="C23" s="25"/>
      <c r="D23" s="25">
        <v>1</v>
      </c>
      <c r="E23" s="25"/>
      <c r="F23" s="1"/>
      <c r="G23" s="1">
        <v>1</v>
      </c>
      <c r="H23" s="1"/>
      <c r="I23" s="1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25"/>
      <c r="Y23" s="25"/>
      <c r="Z23" s="1">
        <v>1</v>
      </c>
      <c r="AA23" s="1"/>
      <c r="AB23" s="1"/>
      <c r="AC23" s="1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25"/>
      <c r="AN23" s="25"/>
      <c r="AO23" s="1">
        <v>1</v>
      </c>
      <c r="AP23" s="1"/>
      <c r="AQ23" s="1"/>
      <c r="AR23" s="1">
        <v>1</v>
      </c>
      <c r="AS23" s="22"/>
      <c r="AT23" s="22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25"/>
      <c r="BC23" s="25"/>
      <c r="BD23" s="1">
        <v>1</v>
      </c>
      <c r="BE23" s="1"/>
      <c r="BF23" s="1"/>
      <c r="BG23" s="1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25"/>
      <c r="BR23" s="25"/>
      <c r="BS23" s="1">
        <v>1</v>
      </c>
      <c r="BT23" s="1"/>
      <c r="BU23" s="1"/>
      <c r="BV23" s="1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25"/>
      <c r="CG23" s="25"/>
      <c r="CH23" s="1">
        <v>1</v>
      </c>
      <c r="CI23" s="1"/>
      <c r="CJ23" s="1"/>
      <c r="CK23" s="1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25"/>
      <c r="CV23" s="25"/>
      <c r="CW23" s="1">
        <v>1</v>
      </c>
      <c r="CX23" s="1"/>
      <c r="CY23" s="1"/>
      <c r="CZ23" s="1">
        <v>1</v>
      </c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/>
      <c r="DO23" s="3">
        <v>1</v>
      </c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ht="31" x14ac:dyDescent="0.35">
      <c r="A24" s="2">
        <v>10</v>
      </c>
      <c r="B24" s="42" t="s">
        <v>224</v>
      </c>
      <c r="C24" s="25"/>
      <c r="D24" s="25">
        <v>1</v>
      </c>
      <c r="E24" s="25"/>
      <c r="F24" s="1"/>
      <c r="G24" s="1">
        <v>1</v>
      </c>
      <c r="H24" s="1"/>
      <c r="I24" s="1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25"/>
      <c r="Y24" s="25"/>
      <c r="Z24" s="1">
        <v>1</v>
      </c>
      <c r="AA24" s="1"/>
      <c r="AB24" s="1"/>
      <c r="AC24" s="1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25"/>
      <c r="AN24" s="25"/>
      <c r="AO24" s="1">
        <v>1</v>
      </c>
      <c r="AP24" s="1"/>
      <c r="AQ24" s="1"/>
      <c r="AR24" s="1">
        <v>1</v>
      </c>
      <c r="AS24" s="22"/>
      <c r="AT24" s="22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25"/>
      <c r="BC24" s="25"/>
      <c r="BD24" s="1">
        <v>1</v>
      </c>
      <c r="BE24" s="1"/>
      <c r="BF24" s="1"/>
      <c r="BG24" s="1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25"/>
      <c r="BR24" s="25"/>
      <c r="BS24" s="1">
        <v>1</v>
      </c>
      <c r="BT24" s="1"/>
      <c r="BU24" s="1"/>
      <c r="BV24" s="1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25"/>
      <c r="CG24" s="25"/>
      <c r="CH24" s="1">
        <v>1</v>
      </c>
      <c r="CI24" s="1"/>
      <c r="CJ24" s="1"/>
      <c r="CK24" s="1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25"/>
      <c r="CV24" s="25"/>
      <c r="CW24" s="1">
        <v>1</v>
      </c>
      <c r="CX24" s="1"/>
      <c r="CY24" s="1"/>
      <c r="CZ24" s="1">
        <v>1</v>
      </c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/>
      <c r="DO24" s="3">
        <v>1</v>
      </c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5" x14ac:dyDescent="0.35">
      <c r="A25" s="2">
        <v>11</v>
      </c>
      <c r="B25" s="42" t="s">
        <v>225</v>
      </c>
      <c r="C25" s="25"/>
      <c r="D25" s="25"/>
      <c r="E25" s="25">
        <v>1</v>
      </c>
      <c r="F25" s="1"/>
      <c r="G25" s="1"/>
      <c r="H25" s="1">
        <v>1</v>
      </c>
      <c r="I25" s="1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25"/>
      <c r="Y25" s="25"/>
      <c r="Z25" s="1">
        <v>1</v>
      </c>
      <c r="AA25" s="1"/>
      <c r="AB25" s="1"/>
      <c r="AC25" s="1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25"/>
      <c r="AN25" s="25"/>
      <c r="AO25" s="1">
        <v>1</v>
      </c>
      <c r="AP25" s="1"/>
      <c r="AQ25" s="1"/>
      <c r="AR25" s="1">
        <v>1</v>
      </c>
      <c r="AS25" s="22"/>
      <c r="AT25" s="22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25"/>
      <c r="BC25" s="25"/>
      <c r="BD25" s="1">
        <v>1</v>
      </c>
      <c r="BE25" s="1"/>
      <c r="BF25" s="1"/>
      <c r="BG25" s="1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25"/>
      <c r="BR25" s="25"/>
      <c r="BS25" s="1">
        <v>1</v>
      </c>
      <c r="BT25" s="1"/>
      <c r="BU25" s="1"/>
      <c r="BV25" s="1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25"/>
      <c r="CG25" s="25"/>
      <c r="CH25" s="1">
        <v>1</v>
      </c>
      <c r="CI25" s="1"/>
      <c r="CJ25" s="1"/>
      <c r="CK25" s="1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25"/>
      <c r="CV25" s="25"/>
      <c r="CW25" s="1">
        <v>1</v>
      </c>
      <c r="CX25" s="1"/>
      <c r="CY25" s="1"/>
      <c r="CZ25" s="1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31" x14ac:dyDescent="0.35">
      <c r="A26" s="2">
        <v>12</v>
      </c>
      <c r="B26" s="42" t="s">
        <v>226</v>
      </c>
      <c r="C26" s="25"/>
      <c r="D26" s="25">
        <v>1</v>
      </c>
      <c r="E26" s="25"/>
      <c r="F26" s="1"/>
      <c r="G26" s="1">
        <v>1</v>
      </c>
      <c r="H26" s="1"/>
      <c r="I26" s="1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25"/>
      <c r="Y26" s="25">
        <v>1</v>
      </c>
      <c r="Z26" s="1"/>
      <c r="AA26" s="1"/>
      <c r="AB26" s="1">
        <v>1</v>
      </c>
      <c r="AC26" s="1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25"/>
      <c r="AN26" s="25"/>
      <c r="AO26" s="1">
        <v>1</v>
      </c>
      <c r="AP26" s="1"/>
      <c r="AQ26" s="1"/>
      <c r="AR26" s="1">
        <v>1</v>
      </c>
      <c r="AS26" s="22"/>
      <c r="AT26" s="22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25"/>
      <c r="BC26" s="25"/>
      <c r="BD26" s="1">
        <v>1</v>
      </c>
      <c r="BE26" s="1"/>
      <c r="BF26" s="1"/>
      <c r="BG26" s="1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25"/>
      <c r="BR26" s="25"/>
      <c r="BS26" s="1">
        <v>1</v>
      </c>
      <c r="BT26" s="1"/>
      <c r="BU26" s="1"/>
      <c r="BV26" s="1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25"/>
      <c r="CG26" s="25"/>
      <c r="CH26" s="1">
        <v>1</v>
      </c>
      <c r="CI26" s="1"/>
      <c r="CJ26" s="1"/>
      <c r="CK26" s="1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25"/>
      <c r="CV26" s="25"/>
      <c r="CW26" s="1">
        <v>1</v>
      </c>
      <c r="CX26" s="1"/>
      <c r="CY26" s="1"/>
      <c r="CZ26" s="1">
        <v>1</v>
      </c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/>
      <c r="DO26" s="3">
        <v>1</v>
      </c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5" x14ac:dyDescent="0.35">
      <c r="A27" s="2">
        <v>13</v>
      </c>
      <c r="B27" s="42" t="s">
        <v>227</v>
      </c>
      <c r="C27" s="25"/>
      <c r="D27" s="25">
        <v>1</v>
      </c>
      <c r="E27" s="25"/>
      <c r="F27" s="1"/>
      <c r="G27" s="1">
        <v>1</v>
      </c>
      <c r="H27" s="1"/>
      <c r="I27" s="1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25"/>
      <c r="Y27" s="25">
        <v>1</v>
      </c>
      <c r="Z27" s="1"/>
      <c r="AA27" s="1"/>
      <c r="AB27" s="1">
        <v>1</v>
      </c>
      <c r="AC27" s="1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25"/>
      <c r="AN27" s="25">
        <v>1</v>
      </c>
      <c r="AO27" s="1"/>
      <c r="AP27" s="1"/>
      <c r="AQ27" s="1">
        <v>1</v>
      </c>
      <c r="AR27" s="1"/>
      <c r="AS27" s="22"/>
      <c r="AT27" s="22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25"/>
      <c r="BC27" s="25">
        <v>1</v>
      </c>
      <c r="BD27" s="1"/>
      <c r="BE27" s="1"/>
      <c r="BF27" s="1">
        <v>1</v>
      </c>
      <c r="BG27" s="1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25"/>
      <c r="BR27" s="25">
        <v>1</v>
      </c>
      <c r="BS27" s="1"/>
      <c r="BT27" s="1"/>
      <c r="BU27" s="1">
        <v>1</v>
      </c>
      <c r="BV27" s="1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25"/>
      <c r="CG27" s="25">
        <v>1</v>
      </c>
      <c r="CH27" s="1"/>
      <c r="CI27" s="1"/>
      <c r="CJ27" s="1">
        <v>1</v>
      </c>
      <c r="CK27" s="1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25"/>
      <c r="CV27" s="25">
        <v>1</v>
      </c>
      <c r="CW27" s="1"/>
      <c r="CX27" s="1"/>
      <c r="CY27" s="1">
        <v>1</v>
      </c>
      <c r="CZ27" s="1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5" x14ac:dyDescent="0.35">
      <c r="A28" s="2">
        <v>14</v>
      </c>
      <c r="B28" s="42" t="s">
        <v>228</v>
      </c>
      <c r="C28" s="25"/>
      <c r="D28" s="25"/>
      <c r="E28" s="25">
        <v>1</v>
      </c>
      <c r="F28" s="1"/>
      <c r="G28" s="1"/>
      <c r="H28" s="1">
        <v>1</v>
      </c>
      <c r="I28" s="1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25"/>
      <c r="Y28" s="25"/>
      <c r="Z28" s="1">
        <v>1</v>
      </c>
      <c r="AA28" s="1"/>
      <c r="AB28" s="1"/>
      <c r="AC28" s="1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25"/>
      <c r="AN28" s="25"/>
      <c r="AO28" s="1">
        <v>1</v>
      </c>
      <c r="AP28" s="1"/>
      <c r="AQ28" s="1"/>
      <c r="AR28" s="1">
        <v>1</v>
      </c>
      <c r="AS28" s="22"/>
      <c r="AT28" s="22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25"/>
      <c r="BC28" s="25"/>
      <c r="BD28" s="1">
        <v>1</v>
      </c>
      <c r="BE28" s="1"/>
      <c r="BF28" s="1"/>
      <c r="BG28" s="1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25"/>
      <c r="BR28" s="25"/>
      <c r="BS28" s="1">
        <v>1</v>
      </c>
      <c r="BT28" s="1"/>
      <c r="BU28" s="1"/>
      <c r="BV28" s="1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25"/>
      <c r="CG28" s="25"/>
      <c r="CH28" s="1">
        <v>1</v>
      </c>
      <c r="CI28" s="1"/>
      <c r="CJ28" s="1"/>
      <c r="CK28" s="1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25"/>
      <c r="CV28" s="25"/>
      <c r="CW28" s="1">
        <v>1</v>
      </c>
      <c r="CX28" s="1"/>
      <c r="CY28" s="1"/>
      <c r="CZ28" s="1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31" x14ac:dyDescent="0.35">
      <c r="A29" s="2">
        <v>15</v>
      </c>
      <c r="B29" s="42" t="s">
        <v>229</v>
      </c>
      <c r="C29" s="25"/>
      <c r="D29" s="25">
        <v>1</v>
      </c>
      <c r="E29" s="25"/>
      <c r="F29" s="1"/>
      <c r="G29" s="1">
        <v>1</v>
      </c>
      <c r="H29" s="1"/>
      <c r="I29" s="1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25"/>
      <c r="Y29" s="25">
        <v>1</v>
      </c>
      <c r="Z29" s="1"/>
      <c r="AA29" s="1"/>
      <c r="AB29" s="1">
        <v>1</v>
      </c>
      <c r="AC29" s="1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25"/>
      <c r="AN29" s="25">
        <v>1</v>
      </c>
      <c r="AO29" s="1"/>
      <c r="AP29" s="1"/>
      <c r="AQ29" s="1">
        <v>1</v>
      </c>
      <c r="AR29" s="1"/>
      <c r="AS29" s="22"/>
      <c r="AT29" s="22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25"/>
      <c r="BC29" s="25">
        <v>1</v>
      </c>
      <c r="BD29" s="1"/>
      <c r="BE29" s="1"/>
      <c r="BF29" s="1">
        <v>1</v>
      </c>
      <c r="BG29" s="1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25"/>
      <c r="BR29" s="25">
        <v>1</v>
      </c>
      <c r="BS29" s="1"/>
      <c r="BT29" s="1"/>
      <c r="BU29" s="1">
        <v>1</v>
      </c>
      <c r="BV29" s="1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25"/>
      <c r="CG29" s="25">
        <v>1</v>
      </c>
      <c r="CH29" s="1"/>
      <c r="CI29" s="1"/>
      <c r="CJ29" s="1">
        <v>1</v>
      </c>
      <c r="CK29" s="1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25"/>
      <c r="CV29" s="25">
        <v>1</v>
      </c>
      <c r="CW29" s="1"/>
      <c r="CX29" s="1"/>
      <c r="CY29" s="1">
        <v>1</v>
      </c>
      <c r="CZ29" s="1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31" x14ac:dyDescent="0.35">
      <c r="A30" s="2">
        <v>16</v>
      </c>
      <c r="B30" s="42" t="s">
        <v>230</v>
      </c>
      <c r="C30" s="25"/>
      <c r="D30" s="25"/>
      <c r="E30" s="25">
        <v>1</v>
      </c>
      <c r="F30" s="1"/>
      <c r="G30" s="1"/>
      <c r="H30" s="1">
        <v>1</v>
      </c>
      <c r="I30" s="1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25"/>
      <c r="Y30" s="25"/>
      <c r="Z30" s="1">
        <v>1</v>
      </c>
      <c r="AA30" s="1"/>
      <c r="AB30" s="1"/>
      <c r="AC30" s="1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25"/>
      <c r="AN30" s="25"/>
      <c r="AO30" s="1">
        <v>1</v>
      </c>
      <c r="AP30" s="1"/>
      <c r="AQ30" s="1"/>
      <c r="AR30" s="1">
        <v>1</v>
      </c>
      <c r="AS30" s="22"/>
      <c r="AT30" s="22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25"/>
      <c r="BC30" s="25"/>
      <c r="BD30" s="1">
        <v>1</v>
      </c>
      <c r="BE30" s="1"/>
      <c r="BF30" s="1"/>
      <c r="BG30" s="1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25"/>
      <c r="BR30" s="25"/>
      <c r="BS30" s="1">
        <v>1</v>
      </c>
      <c r="BT30" s="1"/>
      <c r="BU30" s="1"/>
      <c r="BV30" s="1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25"/>
      <c r="CG30" s="25"/>
      <c r="CH30" s="1">
        <v>1</v>
      </c>
      <c r="CI30" s="1"/>
      <c r="CJ30" s="1"/>
      <c r="CK30" s="1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25"/>
      <c r="CV30" s="25"/>
      <c r="CW30" s="1">
        <v>1</v>
      </c>
      <c r="CX30" s="1"/>
      <c r="CY30" s="1"/>
      <c r="CZ30" s="1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5" x14ac:dyDescent="0.35">
      <c r="A31" s="2">
        <v>17</v>
      </c>
      <c r="B31" s="42" t="s">
        <v>231</v>
      </c>
      <c r="C31" s="25"/>
      <c r="D31" s="25">
        <v>1</v>
      </c>
      <c r="E31" s="25"/>
      <c r="F31" s="1"/>
      <c r="G31" s="1">
        <v>1</v>
      </c>
      <c r="H31" s="1"/>
      <c r="I31" s="1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25"/>
      <c r="Y31" s="25"/>
      <c r="Z31" s="1">
        <v>1</v>
      </c>
      <c r="AA31" s="1"/>
      <c r="AB31" s="1"/>
      <c r="AC31" s="1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25"/>
      <c r="AN31" s="25"/>
      <c r="AO31" s="1">
        <v>1</v>
      </c>
      <c r="AP31" s="1"/>
      <c r="AQ31" s="1"/>
      <c r="AR31" s="1">
        <v>1</v>
      </c>
      <c r="AS31" s="22"/>
      <c r="AT31" s="22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25"/>
      <c r="BC31" s="25"/>
      <c r="BD31" s="1">
        <v>1</v>
      </c>
      <c r="BE31" s="1"/>
      <c r="BF31" s="1"/>
      <c r="BG31" s="1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25"/>
      <c r="BR31" s="25"/>
      <c r="BS31" s="1">
        <v>1</v>
      </c>
      <c r="BT31" s="1"/>
      <c r="BU31" s="1"/>
      <c r="BV31" s="1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25"/>
      <c r="CG31" s="25"/>
      <c r="CH31" s="1">
        <v>1</v>
      </c>
      <c r="CI31" s="1"/>
      <c r="CJ31" s="1"/>
      <c r="CK31" s="1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25"/>
      <c r="CV31" s="25"/>
      <c r="CW31" s="1">
        <v>1</v>
      </c>
      <c r="CX31" s="1"/>
      <c r="CY31" s="1"/>
      <c r="CZ31" s="1">
        <v>1</v>
      </c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/>
      <c r="DO31" s="3">
        <v>1</v>
      </c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x14ac:dyDescent="0.35">
      <c r="A32" s="32" t="s">
        <v>139</v>
      </c>
      <c r="B32" s="33"/>
      <c r="C32" s="16">
        <f>SUM(C15:C31)</f>
        <v>0</v>
      </c>
      <c r="D32" s="16">
        <f>SUM(D15:D31)</f>
        <v>11</v>
      </c>
      <c r="E32" s="16">
        <f>SUM(E15:E31)</f>
        <v>6</v>
      </c>
      <c r="F32" s="16">
        <f>SUM(F15:F31)</f>
        <v>0</v>
      </c>
      <c r="G32" s="16">
        <f>SUM(G15:G31)</f>
        <v>11</v>
      </c>
      <c r="H32" s="16">
        <f>SUM(H15:H31)</f>
        <v>6</v>
      </c>
      <c r="I32" s="16">
        <f>SUM(I15:I31)</f>
        <v>0</v>
      </c>
      <c r="J32" s="16">
        <f>SUM(J15:J31)</f>
        <v>6</v>
      </c>
      <c r="K32" s="16">
        <f>SUM(K15:K31)</f>
        <v>11</v>
      </c>
      <c r="L32" s="16">
        <f>SUM(L15:L31)</f>
        <v>0</v>
      </c>
      <c r="M32" s="16">
        <f>SUM(M15:M31)</f>
        <v>6</v>
      </c>
      <c r="N32" s="16">
        <f>SUM(N15:N31)</f>
        <v>11</v>
      </c>
      <c r="O32" s="16">
        <f>SUM(O15:O31)</f>
        <v>0</v>
      </c>
      <c r="P32" s="16">
        <f>SUM(P15:P31)</f>
        <v>6</v>
      </c>
      <c r="Q32" s="16">
        <f>SUM(Q15:Q31)</f>
        <v>11</v>
      </c>
      <c r="R32" s="16">
        <f>SUM(R15:R31)</f>
        <v>0</v>
      </c>
      <c r="S32" s="16">
        <f>SUM(S15:S31)</f>
        <v>6</v>
      </c>
      <c r="T32" s="16">
        <f>SUM(T15:T31)</f>
        <v>11</v>
      </c>
      <c r="U32" s="16">
        <f>SUM(U15:U31)</f>
        <v>0</v>
      </c>
      <c r="V32" s="16">
        <f>SUM(V15:V31)</f>
        <v>6</v>
      </c>
      <c r="W32" s="16">
        <f>SUM(W15:W31)</f>
        <v>11</v>
      </c>
      <c r="X32" s="16">
        <f>SUM(X15:X31)</f>
        <v>0</v>
      </c>
      <c r="Y32" s="16">
        <f>SUM(Y15:Y31)</f>
        <v>6</v>
      </c>
      <c r="Z32" s="16">
        <f>SUM(Z15:Z31)</f>
        <v>11</v>
      </c>
      <c r="AA32" s="16">
        <f>SUM(AA15:AA31)</f>
        <v>0</v>
      </c>
      <c r="AB32" s="16">
        <f>SUM(AB15:AB31)</f>
        <v>5</v>
      </c>
      <c r="AC32" s="16">
        <f>SUM(AC15:AC31)</f>
        <v>12</v>
      </c>
      <c r="AD32" s="16">
        <f>SUM(AD15:AD31)</f>
        <v>0</v>
      </c>
      <c r="AE32" s="16">
        <f>SUM(AE15:AE31)</f>
        <v>6</v>
      </c>
      <c r="AF32" s="16">
        <f>SUM(AF15:AF31)</f>
        <v>11</v>
      </c>
      <c r="AG32" s="16">
        <f>SUM(AG15:AG31)</f>
        <v>0</v>
      </c>
      <c r="AH32" s="16">
        <f>SUM(AH15:AH31)</f>
        <v>6</v>
      </c>
      <c r="AI32" s="16">
        <f>SUM(AI15:AI31)</f>
        <v>11</v>
      </c>
      <c r="AJ32" s="16">
        <f>SUM(AJ15:AJ31)</f>
        <v>0</v>
      </c>
      <c r="AK32" s="16">
        <f>SUM(AK15:AK31)</f>
        <v>6</v>
      </c>
      <c r="AL32" s="16">
        <f>SUM(AL15:AL31)</f>
        <v>11</v>
      </c>
      <c r="AM32" s="16">
        <f>SUM(AM15:AM31)</f>
        <v>0</v>
      </c>
      <c r="AN32" s="16">
        <f>SUM(AN15:AN31)</f>
        <v>5</v>
      </c>
      <c r="AO32" s="16">
        <f>SUM(AO15:AO31)</f>
        <v>12</v>
      </c>
      <c r="AP32" s="16">
        <f>SUM(AP15:AP31)</f>
        <v>0</v>
      </c>
      <c r="AQ32" s="16">
        <f>SUM(AQ15:AQ31)</f>
        <v>5</v>
      </c>
      <c r="AR32" s="16">
        <f>SUM(AR15:AR31)</f>
        <v>12</v>
      </c>
      <c r="AS32" s="16">
        <f>SUM(AS15:AS31)</f>
        <v>0</v>
      </c>
      <c r="AT32" s="16">
        <f>SUM(AT15:AT31)</f>
        <v>5</v>
      </c>
      <c r="AU32" s="16">
        <f>SUM(AU15:AU31)</f>
        <v>12</v>
      </c>
      <c r="AV32" s="16">
        <f>SUM(AV15:AV31)</f>
        <v>0</v>
      </c>
      <c r="AW32" s="16">
        <f>SUM(AW15:AW31)</f>
        <v>5</v>
      </c>
      <c r="AX32" s="16">
        <f>SUM(AX15:AX31)</f>
        <v>12</v>
      </c>
      <c r="AY32" s="16">
        <f>SUM(AY15:AY31)</f>
        <v>0</v>
      </c>
      <c r="AZ32" s="16">
        <f>SUM(AZ15:AZ31)</f>
        <v>5</v>
      </c>
      <c r="BA32" s="16">
        <f>SUM(BA15:BA31)</f>
        <v>12</v>
      </c>
      <c r="BB32" s="16">
        <f>SUM(BB15:BB31)</f>
        <v>0</v>
      </c>
      <c r="BC32" s="16">
        <f>SUM(BC15:BC31)</f>
        <v>5</v>
      </c>
      <c r="BD32" s="16">
        <f>SUM(BD15:BD31)</f>
        <v>12</v>
      </c>
      <c r="BE32" s="16">
        <f>SUM(BE15:BE31)</f>
        <v>0</v>
      </c>
      <c r="BF32" s="16">
        <f>SUM(BF15:BF31)</f>
        <v>5</v>
      </c>
      <c r="BG32" s="16">
        <f>SUM(BG15:BG31)</f>
        <v>12</v>
      </c>
      <c r="BH32" s="16">
        <f>SUM(BH15:BH31)</f>
        <v>0</v>
      </c>
      <c r="BI32" s="16">
        <f>SUM(BI15:BI31)</f>
        <v>5</v>
      </c>
      <c r="BJ32" s="16">
        <f>SUM(BJ15:BJ31)</f>
        <v>12</v>
      </c>
      <c r="BK32" s="16">
        <f>SUM(BK15:BK31)</f>
        <v>0</v>
      </c>
      <c r="BL32" s="16">
        <f>SUM(BL15:BL31)</f>
        <v>5</v>
      </c>
      <c r="BM32" s="16">
        <f>SUM(BM15:BM31)</f>
        <v>12</v>
      </c>
      <c r="BN32" s="16">
        <f>SUM(BN15:BN31)</f>
        <v>0</v>
      </c>
      <c r="BO32" s="16">
        <f>SUM(BO15:BO31)</f>
        <v>5</v>
      </c>
      <c r="BP32" s="16">
        <f>SUM(BP15:BP31)</f>
        <v>12</v>
      </c>
      <c r="BQ32" s="16">
        <f>SUM(BQ15:BQ31)</f>
        <v>0</v>
      </c>
      <c r="BR32" s="16">
        <f>SUM(BR15:BR31)</f>
        <v>5</v>
      </c>
      <c r="BS32" s="16">
        <f>SUM(BS15:BS31)</f>
        <v>12</v>
      </c>
      <c r="BT32" s="16">
        <f>SUM(BT15:BT31)</f>
        <v>0</v>
      </c>
      <c r="BU32" s="16">
        <f>SUM(BU15:BU31)</f>
        <v>5</v>
      </c>
      <c r="BV32" s="16">
        <f>SUM(BV15:BV31)</f>
        <v>12</v>
      </c>
      <c r="BW32" s="16">
        <f>SUM(BW15:BW31)</f>
        <v>0</v>
      </c>
      <c r="BX32" s="16">
        <f>SUM(BX15:BX31)</f>
        <v>5</v>
      </c>
      <c r="BY32" s="16">
        <f>SUM(BY15:BY31)</f>
        <v>12</v>
      </c>
      <c r="BZ32" s="16">
        <f>SUM(BZ15:BZ31)</f>
        <v>0</v>
      </c>
      <c r="CA32" s="16">
        <f>SUM(CA15:CA31)</f>
        <v>5</v>
      </c>
      <c r="CB32" s="16">
        <f>SUM(CB15:CB31)</f>
        <v>12</v>
      </c>
      <c r="CC32" s="16">
        <f>SUM(CC15:CC31)</f>
        <v>0</v>
      </c>
      <c r="CD32" s="16">
        <f>SUM(CD15:CD31)</f>
        <v>5</v>
      </c>
      <c r="CE32" s="16">
        <f>SUM(CE15:CE31)</f>
        <v>12</v>
      </c>
      <c r="CF32" s="16">
        <f>SUM(CF15:CF31)</f>
        <v>0</v>
      </c>
      <c r="CG32" s="16">
        <f>SUM(CG15:CG31)</f>
        <v>5</v>
      </c>
      <c r="CH32" s="16">
        <f>SUM(CH15:CH31)</f>
        <v>12</v>
      </c>
      <c r="CI32" s="16">
        <f>SUM(CI15:CI31)</f>
        <v>0</v>
      </c>
      <c r="CJ32" s="16">
        <f>SUM(CJ15:CJ31)</f>
        <v>5</v>
      </c>
      <c r="CK32" s="16">
        <f>SUM(CK15:CK31)</f>
        <v>12</v>
      </c>
      <c r="CL32" s="16">
        <f>SUM(CL15:CL31)</f>
        <v>0</v>
      </c>
      <c r="CM32" s="16">
        <f>SUM(CM15:CM31)</f>
        <v>5</v>
      </c>
      <c r="CN32" s="16">
        <f>SUM(CN15:CN31)</f>
        <v>12</v>
      </c>
      <c r="CO32" s="16">
        <f>SUM(CO15:CO31)</f>
        <v>0</v>
      </c>
      <c r="CP32" s="16">
        <f>SUM(CP15:CP31)</f>
        <v>5</v>
      </c>
      <c r="CQ32" s="16">
        <f>SUM(CQ15:CQ31)</f>
        <v>12</v>
      </c>
      <c r="CR32" s="16">
        <f>SUM(CR15:CR31)</f>
        <v>0</v>
      </c>
      <c r="CS32" s="16">
        <f>SUM(CS15:CS31)</f>
        <v>5</v>
      </c>
      <c r="CT32" s="16">
        <f>SUM(CT15:CT31)</f>
        <v>12</v>
      </c>
      <c r="CU32" s="16">
        <f>SUM(CU15:CU31)</f>
        <v>0</v>
      </c>
      <c r="CV32" s="16">
        <f>SUM(CV15:CV31)</f>
        <v>5</v>
      </c>
      <c r="CW32" s="16">
        <f>SUM(CW15:CW31)</f>
        <v>12</v>
      </c>
      <c r="CX32" s="16">
        <f>SUM(CX15:CX31)</f>
        <v>0</v>
      </c>
      <c r="CY32" s="16">
        <f>SUM(CY15:CY31)</f>
        <v>5</v>
      </c>
      <c r="CZ32" s="16">
        <f>SUM(CZ15:CZ31)</f>
        <v>12</v>
      </c>
      <c r="DA32" s="16">
        <f>SUM(DA15:DA31)</f>
        <v>0</v>
      </c>
      <c r="DB32" s="16">
        <f>SUM(DB15:DB31)</f>
        <v>11</v>
      </c>
      <c r="DC32" s="16">
        <f>SUM(DC15:DC31)</f>
        <v>6</v>
      </c>
      <c r="DD32" s="16">
        <f>SUM(DD15:DD31)</f>
        <v>0</v>
      </c>
      <c r="DE32" s="16">
        <f>SUM(DE15:DE31)</f>
        <v>11</v>
      </c>
      <c r="DF32" s="16">
        <f>SUM(DF15:DF31)</f>
        <v>6</v>
      </c>
      <c r="DG32" s="16">
        <f>SUM(DG15:DG31)</f>
        <v>0</v>
      </c>
      <c r="DH32" s="16">
        <f>SUM(DH15:DH31)</f>
        <v>11</v>
      </c>
      <c r="DI32" s="16">
        <f>SUM(DI15:DI31)</f>
        <v>6</v>
      </c>
      <c r="DJ32" s="16">
        <f>SUM(DJ15:DJ31)</f>
        <v>0</v>
      </c>
      <c r="DK32" s="16">
        <f>SUM(DK15:DK31)</f>
        <v>11</v>
      </c>
      <c r="DL32" s="16">
        <f>SUM(DL15:DL31)</f>
        <v>6</v>
      </c>
      <c r="DM32" s="16">
        <f>SUM(DM15:DM31)</f>
        <v>0</v>
      </c>
      <c r="DN32" s="16">
        <f>SUM(DN15:DN31)</f>
        <v>5</v>
      </c>
      <c r="DO32" s="16">
        <f>SUM(DO15:DO31)</f>
        <v>12</v>
      </c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</row>
    <row r="33" spans="1:254" x14ac:dyDescent="0.35">
      <c r="A33" s="34" t="s">
        <v>149</v>
      </c>
      <c r="B33" s="35"/>
      <c r="C33" s="19">
        <f>C32/17%</f>
        <v>0</v>
      </c>
      <c r="D33" s="19">
        <f>D32/17%</f>
        <v>64.705882352941174</v>
      </c>
      <c r="E33" s="19">
        <f>E32/17%</f>
        <v>35.294117647058819</v>
      </c>
      <c r="F33" s="19">
        <f>F32/17%</f>
        <v>0</v>
      </c>
      <c r="G33" s="19">
        <f>G32/17%</f>
        <v>64.705882352941174</v>
      </c>
      <c r="H33" s="19">
        <f>H32/17%</f>
        <v>35.294117647058819</v>
      </c>
      <c r="I33" s="19">
        <f>I32/17%</f>
        <v>0</v>
      </c>
      <c r="J33" s="19">
        <f>J32/17%</f>
        <v>35.294117647058819</v>
      </c>
      <c r="K33" s="19">
        <f>K32/17%</f>
        <v>64.705882352941174</v>
      </c>
      <c r="L33" s="19">
        <f>L32/17%</f>
        <v>0</v>
      </c>
      <c r="M33" s="19">
        <f>M32/17%</f>
        <v>35.294117647058819</v>
      </c>
      <c r="N33" s="19">
        <f>N32/17%</f>
        <v>64.705882352941174</v>
      </c>
      <c r="O33" s="19">
        <f>O32/17%</f>
        <v>0</v>
      </c>
      <c r="P33" s="19">
        <f>P32/17%</f>
        <v>35.294117647058819</v>
      </c>
      <c r="Q33" s="19">
        <f>Q32/17%</f>
        <v>64.705882352941174</v>
      </c>
      <c r="R33" s="19">
        <f>R32/17%</f>
        <v>0</v>
      </c>
      <c r="S33" s="19">
        <f>S32/17%</f>
        <v>35.294117647058819</v>
      </c>
      <c r="T33" s="19">
        <f>T32/17%</f>
        <v>64.705882352941174</v>
      </c>
      <c r="U33" s="19">
        <f>U32/17%</f>
        <v>0</v>
      </c>
      <c r="V33" s="19">
        <f>V32/17%</f>
        <v>35.294117647058819</v>
      </c>
      <c r="W33" s="19">
        <f>W32/17%</f>
        <v>64.705882352941174</v>
      </c>
      <c r="X33" s="19">
        <f>X32/17%</f>
        <v>0</v>
      </c>
      <c r="Y33" s="19">
        <f>Y32/17%</f>
        <v>35.294117647058819</v>
      </c>
      <c r="Z33" s="19">
        <f>Z32/17%</f>
        <v>64.705882352941174</v>
      </c>
      <c r="AA33" s="19">
        <f>AA32/17%</f>
        <v>0</v>
      </c>
      <c r="AB33" s="19">
        <f>AB32/17%</f>
        <v>29.411764705882351</v>
      </c>
      <c r="AC33" s="19">
        <f>AC32/17%</f>
        <v>70.588235294117638</v>
      </c>
      <c r="AD33" s="19">
        <f>AD32/17%</f>
        <v>0</v>
      </c>
      <c r="AE33" s="19">
        <f>AE32/17%</f>
        <v>35.294117647058819</v>
      </c>
      <c r="AF33" s="19">
        <f>AF32/17%</f>
        <v>64.705882352941174</v>
      </c>
      <c r="AG33" s="19">
        <f>AG32/17%</f>
        <v>0</v>
      </c>
      <c r="AH33" s="19">
        <f>AH32/17%</f>
        <v>35.294117647058819</v>
      </c>
      <c r="AI33" s="19">
        <f>AI32/17%</f>
        <v>64.705882352941174</v>
      </c>
      <c r="AJ33" s="19">
        <f>AJ32/17%</f>
        <v>0</v>
      </c>
      <c r="AK33" s="19">
        <f>AK32/17%</f>
        <v>35.294117647058819</v>
      </c>
      <c r="AL33" s="19">
        <f>AL32/17%</f>
        <v>64.705882352941174</v>
      </c>
      <c r="AM33" s="19">
        <f>AM32/17%</f>
        <v>0</v>
      </c>
      <c r="AN33" s="19">
        <f>AN32/17%</f>
        <v>29.411764705882351</v>
      </c>
      <c r="AO33" s="19">
        <f>AO32/17%</f>
        <v>70.588235294117638</v>
      </c>
      <c r="AP33" s="19">
        <f>AP32/17%</f>
        <v>0</v>
      </c>
      <c r="AQ33" s="19">
        <f>AQ32/17%</f>
        <v>29.411764705882351</v>
      </c>
      <c r="AR33" s="19">
        <f>AR32/17%</f>
        <v>70.588235294117638</v>
      </c>
      <c r="AS33" s="19">
        <f>AS32/17%</f>
        <v>0</v>
      </c>
      <c r="AT33" s="19">
        <f>AT32/17%</f>
        <v>29.411764705882351</v>
      </c>
      <c r="AU33" s="19">
        <f>AU32/17%</f>
        <v>70.588235294117638</v>
      </c>
      <c r="AV33" s="19">
        <f>AV32/17%</f>
        <v>0</v>
      </c>
      <c r="AW33" s="19">
        <f>AW32/17%</f>
        <v>29.411764705882351</v>
      </c>
      <c r="AX33" s="19">
        <f>AX32/17%</f>
        <v>70.588235294117638</v>
      </c>
      <c r="AY33" s="19">
        <f>AY32/17%</f>
        <v>0</v>
      </c>
      <c r="AZ33" s="19">
        <f>AZ32/17%</f>
        <v>29.411764705882351</v>
      </c>
      <c r="BA33" s="19">
        <f>BA32/17%</f>
        <v>70.588235294117638</v>
      </c>
      <c r="BB33" s="19">
        <f>BB32/17%</f>
        <v>0</v>
      </c>
      <c r="BC33" s="19">
        <f>BC32/17%</f>
        <v>29.411764705882351</v>
      </c>
      <c r="BD33" s="19">
        <f>BD32/17%</f>
        <v>70.588235294117638</v>
      </c>
      <c r="BE33" s="19">
        <f>BE32/17%</f>
        <v>0</v>
      </c>
      <c r="BF33" s="19">
        <f>BF32/17%</f>
        <v>29.411764705882351</v>
      </c>
      <c r="BG33" s="19">
        <f>BG32/17%</f>
        <v>70.588235294117638</v>
      </c>
      <c r="BH33" s="20">
        <f>BH32/17%</f>
        <v>0</v>
      </c>
      <c r="BI33" s="20">
        <f>BI32/17%</f>
        <v>29.411764705882351</v>
      </c>
      <c r="BJ33" s="20">
        <f>BJ32/17%</f>
        <v>70.588235294117638</v>
      </c>
      <c r="BK33" s="20">
        <f>BK32/17%</f>
        <v>0</v>
      </c>
      <c r="BL33" s="20">
        <f>BL32/17%</f>
        <v>29.411764705882351</v>
      </c>
      <c r="BM33" s="20">
        <f>BM32/17%</f>
        <v>70.588235294117638</v>
      </c>
      <c r="BN33" s="20">
        <f>BN32/17%</f>
        <v>0</v>
      </c>
      <c r="BO33" s="20">
        <f>BO32/17%</f>
        <v>29.411764705882351</v>
      </c>
      <c r="BP33" s="20">
        <f>BP32/17%</f>
        <v>70.588235294117638</v>
      </c>
      <c r="BQ33" s="20">
        <f>BQ32/17%</f>
        <v>0</v>
      </c>
      <c r="BR33" s="20">
        <f>BR32/17%</f>
        <v>29.411764705882351</v>
      </c>
      <c r="BS33" s="20">
        <f>BS32/17%</f>
        <v>70.588235294117638</v>
      </c>
      <c r="BT33" s="20">
        <f>BT32/17%</f>
        <v>0</v>
      </c>
      <c r="BU33" s="20">
        <f>BU32/17%</f>
        <v>29.411764705882351</v>
      </c>
      <c r="BV33" s="20">
        <f>BV32/17%</f>
        <v>70.588235294117638</v>
      </c>
      <c r="BW33" s="19">
        <f>BW32/17%</f>
        <v>0</v>
      </c>
      <c r="BX33" s="19">
        <f>BX32/17%</f>
        <v>29.411764705882351</v>
      </c>
      <c r="BY33" s="19">
        <f>BY32/17%</f>
        <v>70.588235294117638</v>
      </c>
      <c r="BZ33" s="19">
        <f>BZ32/17%</f>
        <v>0</v>
      </c>
      <c r="CA33" s="19">
        <f>CA32/17%</f>
        <v>29.411764705882351</v>
      </c>
      <c r="CB33" s="19">
        <f>CB32/17%</f>
        <v>70.588235294117638</v>
      </c>
      <c r="CC33" s="19">
        <f>CC32/17%</f>
        <v>0</v>
      </c>
      <c r="CD33" s="19">
        <f>CD32/17%</f>
        <v>29.411764705882351</v>
      </c>
      <c r="CE33" s="19">
        <f>CE32/17%</f>
        <v>70.588235294117638</v>
      </c>
      <c r="CF33" s="19">
        <f>CF32/17%</f>
        <v>0</v>
      </c>
      <c r="CG33" s="19">
        <f>CG32/17%</f>
        <v>29.411764705882351</v>
      </c>
      <c r="CH33" s="19">
        <f>CH32/17%</f>
        <v>70.588235294117638</v>
      </c>
      <c r="CI33" s="19">
        <f>CI32/17%</f>
        <v>0</v>
      </c>
      <c r="CJ33" s="19">
        <f>CJ32/17%</f>
        <v>29.411764705882351</v>
      </c>
      <c r="CK33" s="19">
        <f>CK32/17%</f>
        <v>70.588235294117638</v>
      </c>
      <c r="CL33" s="19">
        <f>CL32/17%</f>
        <v>0</v>
      </c>
      <c r="CM33" s="19">
        <f>CM32/17%</f>
        <v>29.411764705882351</v>
      </c>
      <c r="CN33" s="19">
        <f>CN32/17%</f>
        <v>70.588235294117638</v>
      </c>
      <c r="CO33" s="19">
        <f>CO32/17%</f>
        <v>0</v>
      </c>
      <c r="CP33" s="19">
        <f>CP32/17%</f>
        <v>29.411764705882351</v>
      </c>
      <c r="CQ33" s="19">
        <f>CQ32/17%</f>
        <v>70.588235294117638</v>
      </c>
      <c r="CR33" s="19">
        <f>CR32/17%</f>
        <v>0</v>
      </c>
      <c r="CS33" s="19">
        <f>CS32/17%</f>
        <v>29.411764705882351</v>
      </c>
      <c r="CT33" s="19">
        <f>CT32/17%</f>
        <v>70.588235294117638</v>
      </c>
      <c r="CU33" s="19">
        <f>CU32/17%</f>
        <v>0</v>
      </c>
      <c r="CV33" s="19">
        <f>CV32/17%</f>
        <v>29.411764705882351</v>
      </c>
      <c r="CW33" s="19">
        <f>CW32/17%</f>
        <v>70.588235294117638</v>
      </c>
      <c r="CX33" s="19">
        <f>CX32/17%</f>
        <v>0</v>
      </c>
      <c r="CY33" s="19">
        <f>CY32/17%</f>
        <v>29.411764705882351</v>
      </c>
      <c r="CZ33" s="19">
        <f>CZ32/17%</f>
        <v>70.588235294117638</v>
      </c>
      <c r="DA33" s="20">
        <f>DA32/17%</f>
        <v>0</v>
      </c>
      <c r="DB33" s="20">
        <f>DB32/17%</f>
        <v>64.705882352941174</v>
      </c>
      <c r="DC33" s="20">
        <f>DC32/17%</f>
        <v>35.294117647058819</v>
      </c>
      <c r="DD33" s="20">
        <f>DD32/17%</f>
        <v>0</v>
      </c>
      <c r="DE33" s="20">
        <f>DE32/17%</f>
        <v>64.705882352941174</v>
      </c>
      <c r="DF33" s="20">
        <f>DF32/17%</f>
        <v>35.294117647058819</v>
      </c>
      <c r="DG33" s="20">
        <f>DG32/17%</f>
        <v>0</v>
      </c>
      <c r="DH33" s="20">
        <f>DH32/17%</f>
        <v>64.705882352941174</v>
      </c>
      <c r="DI33" s="20">
        <f>DI32/17%</f>
        <v>35.294117647058819</v>
      </c>
      <c r="DJ33" s="20">
        <f>DJ32/17%</f>
        <v>0</v>
      </c>
      <c r="DK33" s="20">
        <f>DK32/17%</f>
        <v>64.705882352941174</v>
      </c>
      <c r="DL33" s="20">
        <f>DL32/17%</f>
        <v>35.294117647058819</v>
      </c>
      <c r="DM33" s="20">
        <f>DM32/17%</f>
        <v>0</v>
      </c>
      <c r="DN33" s="20">
        <f>DN32/17%</f>
        <v>29.411764705882351</v>
      </c>
      <c r="DO33" s="20">
        <f>DO32/17%</f>
        <v>70.588235294117638</v>
      </c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</row>
    <row r="34" spans="1:254" x14ac:dyDescent="0.35">
      <c r="B34" s="9"/>
      <c r="C34" s="10"/>
      <c r="T34" s="9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</row>
    <row r="35" spans="1:254" ht="15.5" x14ac:dyDescent="0.35">
      <c r="B35" t="s">
        <v>140</v>
      </c>
      <c r="T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5" x14ac:dyDescent="0.35">
      <c r="B36" t="s">
        <v>141</v>
      </c>
      <c r="C36" t="s">
        <v>144</v>
      </c>
      <c r="D36" s="24">
        <f>(C33+F33+I33+L33+O33+R33+U33)/7</f>
        <v>0</v>
      </c>
      <c r="E36">
        <f>D36/100*17</f>
        <v>0</v>
      </c>
      <c r="T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ht="15.5" x14ac:dyDescent="0.35">
      <c r="B37" t="s">
        <v>142</v>
      </c>
      <c r="C37" t="s">
        <v>144</v>
      </c>
      <c r="D37" s="24">
        <f>(D33+G33+J33+M33+P33+S33+V33)/7</f>
        <v>43.69747899159664</v>
      </c>
      <c r="E37">
        <v>7</v>
      </c>
      <c r="T37" s="9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ht="15.5" x14ac:dyDescent="0.35">
      <c r="B38" t="s">
        <v>143</v>
      </c>
      <c r="C38" t="s">
        <v>144</v>
      </c>
      <c r="D38" s="24">
        <f>(E33+H33+K33+N33+Q33+T33+W33)/7</f>
        <v>56.302521008403353</v>
      </c>
      <c r="E38">
        <v>10</v>
      </c>
      <c r="T38" s="9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1:254" ht="15.5" x14ac:dyDescent="0.35">
      <c r="D39" s="17">
        <f>SUM(D36:D38)</f>
        <v>100</v>
      </c>
      <c r="E39" s="18">
        <f>SUM(E36:E38)</f>
        <v>17</v>
      </c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</row>
    <row r="40" spans="1:254" ht="15.5" x14ac:dyDescent="0.35">
      <c r="B40" t="s">
        <v>141</v>
      </c>
      <c r="C40" t="s">
        <v>145</v>
      </c>
      <c r="D40" s="24">
        <f>(X33+AA33+AD33+AG33+AJ33+AM33+AP33+AS33+AV33+AY33+BB33+BE33)/12</f>
        <v>0</v>
      </c>
      <c r="E40" s="12">
        <f>D40/100*17</f>
        <v>0</v>
      </c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</row>
    <row r="41" spans="1:254" ht="15.5" x14ac:dyDescent="0.35">
      <c r="B41" t="s">
        <v>142</v>
      </c>
      <c r="C41" t="s">
        <v>145</v>
      </c>
      <c r="D41" s="24">
        <v>28</v>
      </c>
      <c r="E41" s="12">
        <f>D41/100*17</f>
        <v>4.7600000000000007</v>
      </c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</row>
    <row r="42" spans="1:254" ht="15.5" x14ac:dyDescent="0.35">
      <c r="B42" t="s">
        <v>143</v>
      </c>
      <c r="C42" t="s">
        <v>145</v>
      </c>
      <c r="D42" s="24">
        <v>72</v>
      </c>
      <c r="E42" s="12">
        <f>D42/100*17</f>
        <v>12.24</v>
      </c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</row>
    <row r="43" spans="1:254" ht="15.5" x14ac:dyDescent="0.35">
      <c r="D43" s="17">
        <f>SUM(D40:D42)</f>
        <v>100</v>
      </c>
      <c r="E43" s="17">
        <f>SUM(E40:E42)</f>
        <v>17</v>
      </c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</row>
    <row r="44" spans="1:254" ht="15.5" x14ac:dyDescent="0.35">
      <c r="B44" t="s">
        <v>141</v>
      </c>
      <c r="C44" t="s">
        <v>146</v>
      </c>
      <c r="D44" s="24">
        <f>(BH33+BK33+BN33+BQ33+BT33)/5</f>
        <v>0</v>
      </c>
      <c r="E44">
        <f>D44/100*17</f>
        <v>0</v>
      </c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</row>
    <row r="45" spans="1:254" ht="15.5" x14ac:dyDescent="0.35">
      <c r="B45" t="s">
        <v>142</v>
      </c>
      <c r="C45" t="s">
        <v>146</v>
      </c>
      <c r="D45" s="24">
        <f>(BI33+BL33+BO33+BR33+BU33)/5</f>
        <v>29.411764705882355</v>
      </c>
      <c r="E45">
        <f>D45/100*17</f>
        <v>5</v>
      </c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</row>
    <row r="46" spans="1:254" ht="15.5" x14ac:dyDescent="0.35">
      <c r="B46" t="s">
        <v>143</v>
      </c>
      <c r="C46" t="s">
        <v>146</v>
      </c>
      <c r="D46" s="24">
        <f>(BJ33+BM33+BP33+BS33+BV33)/5</f>
        <v>70.588235294117638</v>
      </c>
      <c r="E46">
        <f>D46/100*17</f>
        <v>11.999999999999998</v>
      </c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</row>
    <row r="47" spans="1:254" x14ac:dyDescent="0.35">
      <c r="D47" s="17">
        <f>SUM(D44:D46)</f>
        <v>100</v>
      </c>
      <c r="E47" s="18">
        <f>SUM(E44:E46)</f>
        <v>17</v>
      </c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</row>
    <row r="48" spans="1:254" x14ac:dyDescent="0.35">
      <c r="B48" t="s">
        <v>141</v>
      </c>
      <c r="C48" t="s">
        <v>147</v>
      </c>
      <c r="D48" s="24">
        <f>(BW33+BZ33+CC33+CF33+CI33+CL33+CO33+CR33+CU33+CX33)/10</f>
        <v>0</v>
      </c>
      <c r="E48">
        <f>D48/100*17</f>
        <v>0</v>
      </c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</row>
    <row r="49" spans="2:254" x14ac:dyDescent="0.35">
      <c r="B49" t="s">
        <v>142</v>
      </c>
      <c r="C49" t="s">
        <v>147</v>
      </c>
      <c r="D49" s="24">
        <f>(BX33+CA33+CD33+CG33+CJ33+CM33+CP33+CS33+CV33+CY33)/10</f>
        <v>29.411764705882355</v>
      </c>
      <c r="E49">
        <f>D49/100*17</f>
        <v>5</v>
      </c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</row>
    <row r="50" spans="2:254" x14ac:dyDescent="0.35">
      <c r="B50" t="s">
        <v>143</v>
      </c>
      <c r="C50" t="s">
        <v>147</v>
      </c>
      <c r="D50" s="24">
        <f>(BY33+CB33+CE33+CH33+CK33+CN33+CQ33+CT33+CW33+CZ33)/10</f>
        <v>70.588235294117652</v>
      </c>
      <c r="E50">
        <f>D50/100*17</f>
        <v>12</v>
      </c>
    </row>
    <row r="51" spans="2:254" ht="39" customHeight="1" x14ac:dyDescent="0.35">
      <c r="D51" s="18">
        <f>SUM(D48:D50)</f>
        <v>100</v>
      </c>
      <c r="E51" s="18">
        <v>17</v>
      </c>
    </row>
    <row r="52" spans="2:254" x14ac:dyDescent="0.35">
      <c r="B52" t="s">
        <v>141</v>
      </c>
      <c r="C52" t="s">
        <v>148</v>
      </c>
      <c r="D52" s="24">
        <f>(DA33+DD33+DG33+DJ33+DM33)/5</f>
        <v>0</v>
      </c>
      <c r="E52">
        <f>D52/100*17</f>
        <v>0</v>
      </c>
    </row>
    <row r="53" spans="2:254" x14ac:dyDescent="0.35">
      <c r="B53" t="s">
        <v>142</v>
      </c>
      <c r="C53" t="s">
        <v>148</v>
      </c>
      <c r="D53" s="24">
        <f>(DB33+DE33+DH33+DK33+DN33)/5</f>
        <v>57.647058823529413</v>
      </c>
      <c r="E53">
        <v>10</v>
      </c>
    </row>
    <row r="54" spans="2:254" x14ac:dyDescent="0.35">
      <c r="B54" t="s">
        <v>143</v>
      </c>
      <c r="C54" t="s">
        <v>148</v>
      </c>
      <c r="D54" s="24">
        <f>(DC33+DF33+DI33+DL33+DO33)/5</f>
        <v>42.352941176470587</v>
      </c>
      <c r="E54">
        <v>7</v>
      </c>
    </row>
    <row r="55" spans="2:254" x14ac:dyDescent="0.35">
      <c r="D55" s="18">
        <f>SUM(D52:D54)</f>
        <v>100</v>
      </c>
      <c r="E55" s="18">
        <f>SUM(E52:E54)</f>
        <v>17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32:B32"/>
    <mergeCell ref="A33:B3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2024-01-23T11:47:11Z</cp:lastPrinted>
  <dcterms:created xsi:type="dcterms:W3CDTF">2022-12-22T06:57:03Z</dcterms:created>
  <dcterms:modified xsi:type="dcterms:W3CDTF">2024-12-28T20:53:21Z</dcterms:modified>
</cp:coreProperties>
</file>